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oho01\Downloads\"/>
    </mc:Choice>
  </mc:AlternateContent>
  <xr:revisionPtr revIDLastSave="0" documentId="13_ncr:1_{75884744-1413-4297-AE2D-1BBEE2F83894}" xr6:coauthVersionLast="47" xr6:coauthVersionMax="47" xr10:uidLastSave="{00000000-0000-0000-0000-000000000000}"/>
  <bookViews>
    <workbookView xWindow="28680" yWindow="-120" windowWidth="29040" windowHeight="15840" xr2:uid="{FAA5932B-BEDC-4C8A-BBE8-B24F337021D9}"/>
  </bookViews>
  <sheets>
    <sheet name="voorwaarden + criteria totaal" sheetId="9" r:id="rId1"/>
    <sheet name="voorwaarden " sheetId="1" r:id="rId2"/>
    <sheet name="beoordelingscriteria" sheetId="8" r:id="rId3"/>
    <sheet name="Blad1" sheetId="10" r:id="rId4"/>
  </sheets>
  <definedNames>
    <definedName name="_Hlk70935219" localSheetId="2">beoordelingscriteria!$P$103</definedName>
    <definedName name="_Hlk70935219" localSheetId="1">'voorwaarden '!$G$95</definedName>
    <definedName name="_Hlk70935219" localSheetId="0">'voorwaarden + criteria totaal'!$P$109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5" i="9" l="1"/>
  <c r="B153" i="9"/>
  <c r="B150" i="9"/>
  <c r="B148" i="9"/>
  <c r="B143" i="9"/>
  <c r="A142" i="9" s="1"/>
  <c r="A165" i="9" s="1"/>
  <c r="B129" i="9"/>
  <c r="B118" i="9"/>
  <c r="B105" i="9"/>
  <c r="B98" i="9"/>
  <c r="B90" i="9"/>
  <c r="B77" i="9"/>
  <c r="B67" i="9"/>
  <c r="B63" i="9"/>
  <c r="B52" i="9"/>
  <c r="B44" i="9"/>
  <c r="B19" i="9"/>
  <c r="B13" i="9"/>
  <c r="B147" i="8"/>
  <c r="B145" i="8"/>
  <c r="B142" i="8"/>
  <c r="B140" i="8"/>
  <c r="B135" i="8"/>
  <c r="A134" i="8" s="1"/>
  <c r="A157" i="8" s="1"/>
  <c r="B123" i="8"/>
  <c r="B112" i="8"/>
  <c r="B100" i="8"/>
  <c r="B93" i="8"/>
  <c r="B85" i="8"/>
  <c r="B72" i="8"/>
  <c r="B62" i="8"/>
  <c r="B58" i="8"/>
  <c r="B49" i="8"/>
  <c r="B41" i="8"/>
  <c r="B16" i="8"/>
  <c r="B10" i="8"/>
  <c r="A104" i="9" l="1"/>
  <c r="A164" i="9" s="1"/>
  <c r="A7" i="9"/>
  <c r="A162" i="9" s="1"/>
  <c r="A48" i="8"/>
  <c r="A155" i="8" s="1"/>
  <c r="A9" i="8"/>
  <c r="A154" i="8" s="1"/>
  <c r="A147" i="9"/>
  <c r="A166" i="9" s="1"/>
  <c r="A51" i="9"/>
  <c r="A163" i="9" s="1"/>
  <c r="A99" i="8"/>
  <c r="A156" i="8" s="1"/>
  <c r="B151" i="8"/>
  <c r="A139" i="8"/>
  <c r="A158" i="8" s="1"/>
  <c r="B159" i="9"/>
  <c r="A151" i="8" l="1"/>
  <c r="A159" i="9"/>
  <c r="A168" i="9"/>
  <c r="A160" i="8"/>
  <c r="B166" i="9" l="1"/>
  <c r="B163" i="9"/>
  <c r="B164" i="9"/>
  <c r="B165" i="9"/>
  <c r="B162" i="9"/>
  <c r="B156" i="8"/>
  <c r="B157" i="8"/>
  <c r="B155" i="8"/>
  <c r="B158" i="8"/>
  <c r="B154" i="8"/>
  <c r="B168" i="9" l="1"/>
  <c r="B16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tc={0254982C-F75E-445C-9561-FFFEB18154F7}</author>
    <author>tc={35AD5401-EED9-4853-851A-DFDB854821BB}</author>
    <author>tc={C95167BE-B4D9-45C1-AED3-FA7FBA5D0E97}</author>
    <author>tc={4DB64947-C864-4C85-B087-89C0CDE22D0A}</author>
    <author>tc={3459FB06-3940-4426-BD63-80E93E9FA128}</author>
    <author>tc={7F4F3975-A31D-4B82-A25A-73FD64018CD5}</author>
  </authors>
  <commentList>
    <comment ref="B47" authorId="0" shapeId="0" xr:uid="{0254982C-F75E-445C-9561-FFFEB18154F7}">
      <text>
        <t>[Opmerkingenthread]
U kunt deze opmerkingenthread lezen in uw versie van Excel. Eventuele wijzigingen aan de thread gaan echter verloren als het bestand wordt geopend in een nieuwere versie van Excel. Meer informatie: https://go.microsoft.com/fwlink/?linkid=870924
Opmerking:
    Bella kijkt naar kaarten bebouwde kom en afstanden lopen - fietsen - auto</t>
      </text>
    </comment>
    <comment ref="D47" authorId="1" shapeId="0" xr:uid="{35AD5401-EED9-4853-851A-DFDB854821BB}">
      <text>
        <t>[Opmerkingenthread]
U kunt deze opmerkingenthread lezen in uw versie van Excel. Eventuele wijzigingen aan de thread gaan echter verloren als het bestand wordt geopend in een nieuwere versie van Excel. Meer informatie: https://go.microsoft.com/fwlink/?linkid=870924
Opmerking:
    Nog kengetallen zoeken bij hoeveel km loopafstand geen invloed op leefbaarheid kern ?</t>
      </text>
    </comment>
    <comment ref="G47" authorId="2" shapeId="0" xr:uid="{C95167BE-B4D9-45C1-AED3-FA7FBA5D0E97}">
      <text>
        <t>[Opmerkingenthread]
U kunt deze opmerkingenthread lezen in uw versie van Excel. Eventuele wijzigingen aan de thread gaan echter verloren als het bestand wordt geopend in een nieuwere versie van Excel. Meer informatie: https://go.microsoft.com/fwlink/?linkid=870924
Opmerking:
    30% is nergens op gebaseerd en is discutabel. Moerdijk 1200 inwoners, dus 30% = 400 plaatsen. Hotel PoM + pension zijn 170 plaatsen. Nog mogelijkheden voor 230 bij Lansen, Waterweelde, uitbreiding Hotel?? Of telt meer dan bijv. 2 km niet mee??
Beantwoorden:
    Het PoM = 1,9 km naar kruising Steenweg - JW Frisostraat Moerdijk. Lochtenburg is 2,4 km
Beantwoorden:
    na overleg met Eric: 30% is veel te veel. Weghalen. 10% + afstand opnemen</t>
      </text>
    </comment>
    <comment ref="M86" authorId="3" shapeId="0" xr:uid="{4DB64947-C864-4C85-B087-89C0CDE22D0A}">
      <text>
        <t>[Opmerkingenthread]
U kunt deze opmerkingenthread lezen in uw versie van Excel. Eventuele wijzigingen aan de thread gaan echter verloren als het bestand wordt geopend in een nieuwere versie van Excel. Meer informatie: https://go.microsoft.com/fwlink/?linkid=870924
Opmerking:
    De totale huisvesting moet conform. Indien in initiatief alleen verblijf langer dan 4 maanden, dan telt die dubbel, zodat totaal te halen punten op dit criterium gelijk is.</t>
      </text>
    </comment>
    <comment ref="M87" authorId="4" shapeId="0" xr:uid="{3459FB06-3940-4426-BD63-80E93E9FA128}">
      <text>
        <t>[Opmerkingenthread]
U kunt deze opmerkingenthread lezen in uw versie van Excel. Eventuele wijzigingen aan de thread gaan echter verloren als het bestand wordt geopend in een nieuwere versie van Excel. Meer informatie: https://go.microsoft.com/fwlink/?linkid=870924
Opmerking:
    De totale huisvesting moet conform. Indien in initiatief alleen verblijf langer dan 4 maanden, dan telt die dubbel, zodat totaal te halen punten op dit criterium gelijk is.</t>
      </text>
    </comment>
    <comment ref="M89" authorId="5" shapeId="0" xr:uid="{7F4F3975-A31D-4B82-A25A-73FD64018CD5}">
      <text>
        <t>[Opmerkingenthread]
U kunt deze opmerkingenthread lezen in uw versie van Excel. Eventuele wijzigingen aan de thread gaan echter verloren als het bestand wordt geopend in een nieuwere versie van Excel. Meer informatie: https://go.microsoft.com/fwlink/?linkid=870924
Opmerking:
    De totale huisvesting moet conform. Indien in initiatief alleen verblijf langer dan 4 maanden, dan telt die dubbel, zodat totaal te halen punten op dit criterium gelijk 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tc={0C7B87CC-CEEC-4A0F-A167-06AA1EAC773B}</author>
    <author>tc={C9F20562-4A27-4788-A507-4CB214B1EB34}</author>
    <author>tc={F3B9BAAA-89F8-4943-8BF8-09E3C47D6D6A}</author>
    <author>tc={166B08C7-E632-4069-A8F9-164ECAB98F17}</author>
  </authors>
  <commentList>
    <comment ref="B43" authorId="0" shapeId="0" xr:uid="{0C7B87CC-CEEC-4A0F-A167-06AA1EAC773B}">
      <text>
        <t>[Opmerkingenthread]
U kunt deze opmerkingenthread lezen in uw versie van Excel. Eventuele wijzigingen aan de thread gaan echter verloren als het bestand wordt geopend in een nieuwere versie van Excel. Meer informatie: https://go.microsoft.com/fwlink/?linkid=870924
Opmerking:
    Nog kengetallen zoeken bij hoeveel km loopafstand geen invloed op leefbaarheid kern ?</t>
      </text>
    </comment>
    <comment ref="E43" authorId="1" shapeId="0" xr:uid="{C9F20562-4A27-4788-A507-4CB214B1EB34}">
      <text>
        <t>[Opmerkingenthread]
U kunt deze opmerkingenthread lezen in uw versie van Excel. Eventuele wijzigingen aan de thread gaan echter verloren als het bestand wordt geopend in een nieuwere versie van Excel. Meer informatie: https://go.microsoft.com/fwlink/?linkid=870924
Opmerking:
    30% is nergens op gebaseerd en is discutabel. Moerdijk 1200 inwoners, dus 30% = 400 plaatsen. Hotel PoM + pension zijn 170 plaatsen. Nog mogelijkheden voor 230 bij Lansen, Waterweelde, uitbreiding Hotel?? Of telt meer dan bijv. 2 km niet mee??
Beantwoorden:
    Het PoM = 1,9 km naar kruising Steenweg - JW Frisostraat Moerdijk. Lochtenburg is 2,4 km
Beantwoorden:
    na overleg met Eric: 30% is veel te veel. Weghalen. 10% + afstand opnemen</t>
      </text>
    </comment>
    <comment ref="B60" authorId="2" shapeId="0" xr:uid="{F3B9BAAA-89F8-4943-8BF8-09E3C47D6D6A}">
      <text>
        <t>[Opmerkingenthread]
U kunt deze opmerkingenthread lezen in uw versie van Excel. Eventuele wijzigingen aan de thread gaan echter verloren als het bestand wordt geopend in een nieuwere versie van Excel. Meer informatie: https://go.microsoft.com/fwlink/?linkid=870924
Opmerking:
    info KPN: minimaal 10 megabit per seconde voor elke bewoner. Ook de bewoner helemaal bovenin achteraan. Bijvoorbeeld 100 mbit per verdieping van 10 personen</t>
      </text>
    </comment>
    <comment ref="B96" authorId="3" shapeId="0" xr:uid="{166B08C7-E632-4069-A8F9-164ECAB98F17}">
      <text>
        <t>[Opmerkingenthread]
U kunt deze opmerkingenthread lezen in uw versie van Excel. Eventuele wijzigingen aan de thread gaan echter verloren als het bestand wordt geopend in een nieuwere versie van Excel. Meer informatie: https://go.microsoft.com/fwlink/?linkid=870924
Opmerking:
    in talen van arbeidsmigranten die gehuisvest worden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tc={DD54E51C-B6E8-42EB-A387-D3839F694F87}</author>
    <author>tc={F8B12DAD-39C6-4BB4-B702-258E16FA6215}</author>
    <author>tc={EA371A97-DBC8-4289-92A4-D31E1AEB4A2A}</author>
    <author>tc={47EECFA1-432F-4A80-87AF-1BD1A658201E}</author>
    <author>tc={0909595A-DEEF-4FC9-92BB-256CA3A7B164}</author>
    <author>tc={6B5060C3-8B27-4628-964C-02F8A072EAE7}</author>
    <author>tc={8EB17782-D358-4756-9D43-600F077D36FD}</author>
  </authors>
  <commentList>
    <comment ref="B44" authorId="0" shapeId="0" xr:uid="{DD54E51C-B6E8-42EB-A387-D3839F694F87}">
      <text>
        <t>[Opmerkingenthread]
U kunt deze opmerkingenthread lezen in uw versie van Excel. Eventuele wijzigingen aan de thread gaan echter verloren als het bestand wordt geopend in een nieuwere versie van Excel. Meer informatie: https://go.microsoft.com/fwlink/?linkid=870924
Opmerking:
    Bella kijkt naar kaarten bebouwde kom en afstanden lopen - fietsen - auto</t>
      </text>
    </comment>
    <comment ref="D44" authorId="1" shapeId="0" xr:uid="{F8B12DAD-39C6-4BB4-B702-258E16FA6215}">
      <text>
        <t>[Opmerkingenthread]
U kunt deze opmerkingenthread lezen in uw versie van Excel. Eventuele wijzigingen aan de thread gaan echter verloren als het bestand wordt geopend in een nieuwere versie van Excel. Meer informatie: https://go.microsoft.com/fwlink/?linkid=870924
Opmerking:
    Nog kengetallen zoeken bij hoeveel km loopafstand geen invloed op leefbaarheid kern ?</t>
      </text>
    </comment>
    <comment ref="G44" authorId="2" shapeId="0" xr:uid="{EA371A97-DBC8-4289-92A4-D31E1AEB4A2A}">
      <text>
        <t>[Opmerkingenthread]
U kunt deze opmerkingenthread lezen in uw versie van Excel. Eventuele wijzigingen aan de thread gaan echter verloren als het bestand wordt geopend in een nieuwere versie van Excel. Meer informatie: https://go.microsoft.com/fwlink/?linkid=870924
Opmerking:
    30% is nergens op gebaseerd en is discutabel. Moerdijk 1200 inwoners, dus 30% = 400 plaatsen. Hotel PoM + pension zijn 170 plaatsen. Nog mogelijkheden voor 230 bij Lansen, Waterweelde, uitbreiding Hotel?? Of telt meer dan bijv. 2 km niet mee??
Beantwoorden:
    Het PoM = 1,9 km naar kruising Steenweg - JW Frisostraat Moerdijk. Lochtenburg is 2,4 km
Beantwoorden:
    na overleg met Eric: 30% is veel te veel. Weghalen. 10% + afstand opnemen</t>
      </text>
    </comment>
    <comment ref="M81" authorId="3" shapeId="0" xr:uid="{47EECFA1-432F-4A80-87AF-1BD1A658201E}">
      <text>
        <t>[Opmerkingenthread]
U kunt deze opmerkingenthread lezen in uw versie van Excel. Eventuele wijzigingen aan de thread gaan echter verloren als het bestand wordt geopend in een nieuwere versie van Excel. Meer informatie: https://go.microsoft.com/fwlink/?linkid=870924
Opmerking:
    De totale huisvesting moet conform. Indien in initiatief alleen verblijf langer dan 4 maanden, dan telt die dubbel, zodat totaal te halen punten op dit criterium gelijk is.</t>
      </text>
    </comment>
    <comment ref="M82" authorId="4" shapeId="0" xr:uid="{0909595A-DEEF-4FC9-92BB-256CA3A7B164}">
      <text>
        <t>[Opmerkingenthread]
U kunt deze opmerkingenthread lezen in uw versie van Excel. Eventuele wijzigingen aan de thread gaan echter verloren als het bestand wordt geopend in een nieuwere versie van Excel. Meer informatie: https://go.microsoft.com/fwlink/?linkid=870924
Opmerking:
    De totale huisvesting moet conform. Indien in initiatief alleen verblijf langer dan 4 maanden, dan telt die dubbel, zodat totaal te halen punten op dit criterium gelijk is.</t>
      </text>
    </comment>
    <comment ref="M84" authorId="5" shapeId="0" xr:uid="{6B5060C3-8B27-4628-964C-02F8A072EAE7}">
      <text>
        <t>[Opmerkingenthread]
U kunt deze opmerkingenthread lezen in uw versie van Excel. Eventuele wijzigingen aan de thread gaan echter verloren als het bestand wordt geopend in een nieuwere versie van Excel. Meer informatie: https://go.microsoft.com/fwlink/?linkid=870924
Opmerking:
    De totale huisvesting moet conform. Indien in initiatief alleen verblijf langer dan 4 maanden, dan telt die dubbel, zodat totaal te halen punten op dit criterium gelijk is.</t>
      </text>
    </comment>
    <comment ref="D104" authorId="6" shapeId="0" xr:uid="{8EB17782-D358-4756-9D43-600F077D36FD}">
      <text>
        <t>[Opmerkingenthread]
U kunt deze opmerkingenthread lezen in uw versie van Excel. Eventuele wijzigingen aan de thread gaan echter verloren als het bestand wordt geopend in een nieuwere versie van Excel. Meer informatie: https://go.microsoft.com/fwlink/?linkid=870924
Opmerking:
    in talen van arbeidsmigranten die gehuisvest worden</t>
      </text>
    </comment>
  </commentList>
</comments>
</file>

<file path=xl/sharedStrings.xml><?xml version="1.0" encoding="utf-8"?>
<sst xmlns="http://schemas.openxmlformats.org/spreadsheetml/2006/main" count="2291" uniqueCount="308">
  <si>
    <t>In gemengde (overgangs)zones</t>
  </si>
  <si>
    <t xml:space="preserve">Op (randen van) bedrijventerreinen </t>
  </si>
  <si>
    <t xml:space="preserve">In het buitengebied </t>
  </si>
  <si>
    <t xml:space="preserve"> </t>
  </si>
  <si>
    <t>ja/nee</t>
  </si>
  <si>
    <t>score</t>
  </si>
  <si>
    <t>weigeren initiatief</t>
  </si>
  <si>
    <t>onderbouwing</t>
  </si>
  <si>
    <t>max. score</t>
  </si>
  <si>
    <t>niet verder beoordelen</t>
  </si>
  <si>
    <t>beoordeling initiatief</t>
  </si>
  <si>
    <t>ja / nee</t>
  </si>
  <si>
    <t>ja / nee / alternatief</t>
  </si>
  <si>
    <t>o.a. de Natura 2000, Natuurnetwerk Nederland, aardkundige monumenten, grote rivieren en (regionale) waterkeringen, militaire terreinen, infrastructuur zoals drukleidingen en voorkeurstracés buisleidingen, gevaar- geluid- of geuroverlast door omliggende bedrijven (risicokaart gevaarlijke stoffen).</t>
  </si>
  <si>
    <t>1. locatie zoekgebieden</t>
  </si>
  <si>
    <t>2. beschikbaar</t>
  </si>
  <si>
    <t>3. geschikt</t>
  </si>
  <si>
    <t>a. extensief gebruik</t>
  </si>
  <si>
    <t>c. geen bouwplannen binnen 10 jaar</t>
  </si>
  <si>
    <t>a. harde eisen</t>
  </si>
  <si>
    <t xml:space="preserve">1. geen belemmering prioritaire functie van het gebied  </t>
  </si>
  <si>
    <t>3. goede (externe) veiligheid en een gezond leefklimaat</t>
  </si>
  <si>
    <t>b. kwalitatieve eisen</t>
  </si>
  <si>
    <t>c. wensen</t>
  </si>
  <si>
    <t xml:space="preserve">1. goede ontsluiting </t>
  </si>
  <si>
    <t>1. Max. 2 km van een bestaande supermarkt</t>
  </si>
  <si>
    <t>2. Max. 10 minuten loopafstand van een OV halte</t>
  </si>
  <si>
    <t>4. spreiding - passend bij kern</t>
  </si>
  <si>
    <t xml:space="preserve">2. geen onevenredige aantasting of belemmering van de kwaliteit van het landschap; </t>
  </si>
  <si>
    <t>3. geen onevenredige aantasting of belemmering van de kwaliteit van woonomgevingen</t>
  </si>
  <si>
    <t>leegstaand of leegkomend vastgoed</t>
  </si>
  <si>
    <t>indien wel</t>
  </si>
  <si>
    <t>geen / wel</t>
  </si>
  <si>
    <t>indien nee</t>
  </si>
  <si>
    <t>afhankelijk beoordeling</t>
  </si>
  <si>
    <t>indien 0 x ja</t>
  </si>
  <si>
    <t>b. goede vrije tijdsvoorzieningen</t>
  </si>
  <si>
    <t>a. doorstromingsmogelijkheden van short- naar mid stay</t>
  </si>
  <si>
    <t>4. Huur</t>
  </si>
  <si>
    <t>c. Binnen het beheer valt onder andere het toezien op de veiligheid van de bewoners, het bijhouden van een adequate financiële en huuradministratie en het zijn van een aanspreekpunt voor de omwonenden, politie of gemeente.</t>
  </si>
  <si>
    <t>1. Beheer</t>
  </si>
  <si>
    <t>2. Services</t>
  </si>
  <si>
    <t>2. Hoe communicatie met omwonenden en gemeente</t>
  </si>
  <si>
    <t>b. Mogelijkheden taalles</t>
  </si>
  <si>
    <t>beheerplan</t>
  </si>
  <si>
    <t>5. Verschijningsvorm</t>
  </si>
  <si>
    <t>Meerwaarde woningvoorraad</t>
  </si>
  <si>
    <t>Ruimte kwalificeert als gemeenschappelijke ruimte als bedoeld in het eerste lid, indien:</t>
  </si>
  <si>
    <t>Ruimte buiten kwalificeert als gemeenschappelijke ruimte als bedoeld in het eerste lid, indien:</t>
  </si>
  <si>
    <t>* de ruimte buiten een verblijfseenheid of verblijfsruimte is gelegen;</t>
  </si>
  <si>
    <t>* de ruimte gericht is op sport, recreatie, ontspanning of is ingericht voor algemene voorzieningen; en</t>
  </si>
  <si>
    <t>* de ruimte geen expliciete verkeersfunctie heeft (zoals gangen en (lift)hallen).</t>
  </si>
  <si>
    <t>Toelichting vrije tijdsvoorzieningen:</t>
  </si>
  <si>
    <t>3. Werkwijze goed verhuurderschap</t>
  </si>
  <si>
    <t xml:space="preserve">werkwijze </t>
  </si>
  <si>
    <t>1. Wervingsfase. In de wervingsfase stellen verhuurders en/of de door hen ingeschakelde verhuurbemiddelaars een huurdersprofiel en/of wervingstekst op, en zoeken ze naar woningzoekenden die daaraan voldoen</t>
  </si>
  <si>
    <t>2. Beoordelingsfase. In deze fase beginnen verhuurders/bemiddelaars met het beoordelen en selecteren van de woningzoekenden voor een bezichtiging.</t>
  </si>
  <si>
    <t>3. Bezichtigingsfase. In deze fase vindt de bezichtiging van de woning plaats en wordt vaak extra informatie aangeleverd om te bezien of er voldaan wordt aan het huurdersprofiel in combinatie met de wervingstekst</t>
  </si>
  <si>
    <t xml:space="preserve">4. Selectiefase. In de selectiefase wordt de woningzoekende daadwerkelijk geselecteerd en komt een overeenkomst tot stand bij wederzijds akkoord. </t>
  </si>
  <si>
    <t>5. Verhuurfase. In deze fase wordt de woon- of verblijfsruimte verhuurd. Onder deze fase wordt ook het beëindigen van de huurperiode en het afhandelen hiervan geschaard.</t>
  </si>
  <si>
    <t xml:space="preserve">fases in het verhuurproces:   </t>
  </si>
  <si>
    <t>https://www.internetconsultatie.nl/goedverhuurderschap</t>
  </si>
  <si>
    <t>* welke informatie verstrekt verhuurder aan een huurder</t>
  </si>
  <si>
    <t>* is er één aanspreekpunt voor de huurder in het contact met de verhuurder</t>
  </si>
  <si>
    <t>* wordt vermeld dat een huurder het recht heeft om naar de Huurcommissie te gaan</t>
  </si>
  <si>
    <t>* worden de contactgegevens van het meldpunt van de gemeente vermeld</t>
  </si>
  <si>
    <t>* wordt de informatie verstrekt in een voor de arbeidsmigrant begrijpelijke taal</t>
  </si>
  <si>
    <t>a.  geldende eisen van de bouwregelgeving met minimaal kwaliteitsnorm Stichting Normering Flexwonen (SNF) of Agrarisch Keurmerk Flexwonen (AKF) of een nieuw landelijk vastgesteld keurmerk. Geclusterde huisvesting dient tevens hiervoor te zijn gecertificeerd.</t>
  </si>
  <si>
    <t>FNV</t>
  </si>
  <si>
    <t>toelichting</t>
  </si>
  <si>
    <t>Afwegingkader passendheid omgeving huisvesting arbeidsmigranten Moerdijk</t>
  </si>
  <si>
    <t xml:space="preserve">1. Kwaliteit huisvesting </t>
  </si>
  <si>
    <t>regionaal afsprakenkader arbeidsmigranten West Brabant</t>
  </si>
  <si>
    <t>FNV / regionaal afsprakenkader arbeidsmigranten West Brabant</t>
  </si>
  <si>
    <t>vb Boxtel</t>
  </si>
  <si>
    <t>rapport "geen tweederangs burgers"</t>
  </si>
  <si>
    <t>1. verwacht verblijf korter dan 4 maanden: huurcontract "naar aard van korte duur"</t>
  </si>
  <si>
    <t>?</t>
  </si>
  <si>
    <t>inspraakavond arbeidmsigranten Moerdijk 14042021</t>
  </si>
  <si>
    <t xml:space="preserve">inspraakavonden arbeidsmigranten Moerdijk </t>
  </si>
  <si>
    <t>vb boxtel</t>
  </si>
  <si>
    <t>integrale aanpak arbeidsmigratie Moerdijk 2020</t>
  </si>
  <si>
    <t>a. in mid stay geen uitsluiting spoedzoekers uit gemeente</t>
  </si>
  <si>
    <t xml:space="preserve">a. Bij huisvesting van arbeidsmigranten is 24/7 een beheerder bereikbaar die bevoegd is om maatregelen te nemen. </t>
  </si>
  <si>
    <t>rapport "geen tweederangs burgers" voor ontkoppelen huur en arbeidscontract</t>
  </si>
  <si>
    <r>
      <rPr>
        <sz val="10"/>
        <color theme="10"/>
        <rFont val="Arial"/>
        <family val="2"/>
      </rPr>
      <t xml:space="preserve">en in </t>
    </r>
    <r>
      <rPr>
        <u/>
        <sz val="10"/>
        <color theme="10"/>
        <rFont val="Arial"/>
        <family val="2"/>
      </rPr>
      <t>https://www.internetconsultatie.nl/goedverhuurderschap</t>
    </r>
  </si>
  <si>
    <t xml:space="preserve">rapport "geen tweederangs burgers" </t>
  </si>
  <si>
    <t xml:space="preserve">    * Opzegtermijn verhuurder (min. 1 maand)</t>
  </si>
  <si>
    <t>2. verwacht verblijf langer dan 4 maanden: tijdelijk huurcontract met huurbescherming</t>
  </si>
  <si>
    <t>e. een omschrijving klachten registratie en behandeling;</t>
  </si>
  <si>
    <t>f. communicatie- en beheerprotocol:</t>
  </si>
  <si>
    <t>g. Een raad van toezicht bestaand uit verschillende stakeholders zoals werkgever, huisvester, vakbonden, gemeente, brandweer, huisartsen, arbeidsmigranten en politie.</t>
  </si>
  <si>
    <t>h. Zorgen voor goede nachtregistratie van iedereen die niet is ingeschreven in BRP</t>
  </si>
  <si>
    <t>verordening toeristenbelasting Moerdijk</t>
  </si>
  <si>
    <t>balans tussen het aantal nieuwkomers en huidig aantal inwoners van de kern</t>
  </si>
  <si>
    <t>c. Bereikbaar spreekuur van maatschappelijk werk/ hulpverlening en vakbonden.</t>
  </si>
  <si>
    <r>
      <t xml:space="preserve">LOCATIE - </t>
    </r>
    <r>
      <rPr>
        <sz val="11"/>
        <color theme="1"/>
        <rFont val="Arial"/>
        <family val="2"/>
      </rPr>
      <t>toets op AFWEGINGSKADER PASSENDHEID OMGEVING</t>
    </r>
  </si>
  <si>
    <t>regionaal afsprakenkader arbeidsmigranten West Brabant + FNV</t>
  </si>
  <si>
    <t xml:space="preserve">d. In- en uitschrijving in het BRP of bij het RNI-loket. </t>
  </si>
  <si>
    <t>e. Integratie en participatie, deelname aan verenigingen</t>
  </si>
  <si>
    <t>a. hoe te vestigen in gemeente, oa. inschrijven huurwoning</t>
  </si>
  <si>
    <t>informatie / aanbieden</t>
  </si>
  <si>
    <t>informatie / hulp</t>
  </si>
  <si>
    <t>e. alleen samenwerken met uitzendbureaus die aangesloten zijn bij de branche-vereniging ABU of NBBU én beschikken over het keurmerk SNA</t>
  </si>
  <si>
    <t xml:space="preserve">a. BIBOB - toets huisvester </t>
  </si>
  <si>
    <t>b. beschrijving tegengaan discriminatie tijdens alle fases van het verhuurproces</t>
  </si>
  <si>
    <t>c. beschrijving tegengaan intimidatie tijdens alle fases van het verhuurproces</t>
  </si>
  <si>
    <t xml:space="preserve">d. beschrijving bevorderen van goed verhuurderschap tijdens alle fases van het verhuurproces. </t>
  </si>
  <si>
    <t>indien negatief</t>
  </si>
  <si>
    <t>c. huurverhogingspercentage maximaal het percentage bij of krachtens artikel 10, derde lid van de Uitvoeringswet huurprijzen woonruimte</t>
  </si>
  <si>
    <t>€…..</t>
  </si>
  <si>
    <t>…. Maand(en)</t>
  </si>
  <si>
    <t xml:space="preserve">Goede informatie voorziening aan arbeidsmigranten in een voor de arbeidsmigrant begrijpelijke taal en/of daadwerkelijk aanbieden faciliteiten of hulp over oa. </t>
  </si>
  <si>
    <t>conform</t>
  </si>
  <si>
    <t>bijna conform</t>
  </si>
  <si>
    <t>wat meerwaarde</t>
  </si>
  <si>
    <t>nee</t>
  </si>
  <si>
    <t xml:space="preserve">terrein: onbebouwd, braak liggend of in gebruik extensieve landbouw                   gebouw: minimaal 50 procent leegstand met een duur van minimaal één jaar. </t>
  </si>
  <si>
    <t>nvt</t>
  </si>
  <si>
    <t>6. Duurzaamheid</t>
  </si>
  <si>
    <t>landschapskwaliteitsplan Moerdijk 2016</t>
  </si>
  <si>
    <t>a. Klimaatadaptatie zoals extra waterberging of vergroten biodiversiteit</t>
  </si>
  <si>
    <t>b. Hittestress voorkomen door bijv. groene daken of grote bomen</t>
  </si>
  <si>
    <t xml:space="preserve">f. Medische zorg. </t>
  </si>
  <si>
    <t>* Spreekuur huisarts</t>
  </si>
  <si>
    <t>* Check op zorgpas of ander bewijs dat arbeidsmigrant verzekerd is voor zorgkosten.</t>
  </si>
  <si>
    <t>€101 of meer per maand</t>
  </si>
  <si>
    <t>€1 - €30/maand</t>
  </si>
  <si>
    <t>€31 - €60/maand</t>
  </si>
  <si>
    <t>€61 - €100/maand</t>
  </si>
  <si>
    <t>1 maand</t>
  </si>
  <si>
    <t>6 weken</t>
  </si>
  <si>
    <t>2 maanden</t>
  </si>
  <si>
    <t>afwijkend van categoriserings kaart, als maatwerk mogelijk</t>
  </si>
  <si>
    <t>indien nee én geen goed alternatief als leenauto, leenfiets, busjes of eigen voorziening</t>
  </si>
  <si>
    <t>afwijkend van categoriserings kaart, met beperkte aanpassingen mogelijk</t>
  </si>
  <si>
    <t>afwijkend van categoriserings kaart, met redelijke aanpassingen mogelijk</t>
  </si>
  <si>
    <t>afwijkend van categoriserings kaart, met flinke aanpassingen mogelijk</t>
  </si>
  <si>
    <t>indien geen goede ontsluiting mogelijk</t>
  </si>
  <si>
    <t>passend binnen categoriseringskaart</t>
  </si>
  <si>
    <t>geen overlast verwacht</t>
  </si>
  <si>
    <t>beperkte overlast verwacht</t>
  </si>
  <si>
    <t>beperkte aantasting of belemmering</t>
  </si>
  <si>
    <t>minimale aantasting of belemmering</t>
  </si>
  <si>
    <t xml:space="preserve">geen aantasting of belemmering </t>
  </si>
  <si>
    <t>wel aantasting of belemmering, niet onevenredig</t>
  </si>
  <si>
    <t>minder dan 10% en geen bijzonderheden</t>
  </si>
  <si>
    <t>per situatie beoordelen</t>
  </si>
  <si>
    <t>c. beschikbaar vervoer met busjes, leenfietsen ed</t>
  </si>
  <si>
    <t>afhankelijk alternatief</t>
  </si>
  <si>
    <t>Meerwaarde lokale bedrijven</t>
  </si>
  <si>
    <t>Locatie</t>
  </si>
  <si>
    <t>Ontwikkelplan</t>
  </si>
  <si>
    <t>Beheer</t>
  </si>
  <si>
    <t>Meerwaarde</t>
  </si>
  <si>
    <t>Omgevingsdialoog</t>
  </si>
  <si>
    <t>Landschapskwaliteitsplan Moerdijk 2016</t>
  </si>
  <si>
    <t>Maximale punten beoordelingscriteria tender huisvesting arbeidsmigranten</t>
  </si>
  <si>
    <t>2. Short- en mid stay</t>
  </si>
  <si>
    <t>3. Kwaliteit voorzieningenniveau</t>
  </si>
  <si>
    <t>ERIC</t>
  </si>
  <si>
    <t>vb Boxtel - in gewone eengezinswoning ook een gewoon huishouden ca. 4 personen. Max 6</t>
  </si>
  <si>
    <t>g. een mid stay verblijfseenheid is een afsluitbare verblijfseenheid voor 1 persoon, danwel 2 personen indien relationeel verband, met eigen toilet, badkamer en keuken</t>
  </si>
  <si>
    <t xml:space="preserve">  -  ruimte voor taalles, spreekuur maatschappelijk werk, vakbond etc</t>
  </si>
  <si>
    <t>indien meer dan 10% en geen bijzonderheden</t>
  </si>
  <si>
    <t xml:space="preserve">b. voorrang voor arbeidsmigranten uit illegale huisvesting in gemeente </t>
  </si>
  <si>
    <t>a. De categoriseringskaart van wegen Moerdijk is de basis. Aan de erfontsluitingswegen I (de groene wegen) zijn grotere ontwikkelingen mogelijk. Aan de erfontsluitingswegen II (de grijze wegen) zijn kleinere ontwikkelingen mogelijk. Afhankelijk specifieke situatie is maatwerk mogelijk.</t>
  </si>
  <si>
    <t>b. ontsluiting plan geen overlast in kern</t>
  </si>
  <si>
    <t>vb Vlissingen min. 3,2 fte, woonadres in Nederland, verklaring goed gedrag</t>
  </si>
  <si>
    <r>
      <t>* % arbeidsmigranten initiatief tov inwoners kern                                                       incl bestaande huisvesting arbeidsmigranten vergund</t>
    </r>
    <r>
      <rPr>
        <b/>
        <sz val="10"/>
        <color rgb="FFFF0000"/>
        <rFont val="Arial"/>
        <family val="2"/>
      </rPr>
      <t xml:space="preserve"> jaarrond </t>
    </r>
    <r>
      <rPr>
        <sz val="10"/>
        <color rgb="FFFF0000"/>
        <rFont val="Arial"/>
        <family val="2"/>
      </rPr>
      <t xml:space="preserve">                                   met loopafstand tot bebouwde kom minder dan </t>
    </r>
    <r>
      <rPr>
        <b/>
        <sz val="10"/>
        <color rgb="FFFF0000"/>
        <rFont val="Arial"/>
        <family val="2"/>
      </rPr>
      <t>2</t>
    </r>
    <r>
      <rPr>
        <sz val="10"/>
        <color rgb="FFFF0000"/>
        <rFont val="Arial"/>
        <family val="2"/>
      </rPr>
      <t xml:space="preserve"> km.                                         Hierbij wordt de verkeerskundige bebouwde kom gehanteerd</t>
    </r>
  </si>
  <si>
    <t>15 m2.</t>
  </si>
  <si>
    <t>15-16 m2</t>
  </si>
  <si>
    <t>16-17 m2</t>
  </si>
  <si>
    <t>17-18 m2</t>
  </si>
  <si>
    <t>18 m2 of meer</t>
  </si>
  <si>
    <t>Wijze van participatie en communicatie door en met de omwonenden tijdens:</t>
  </si>
  <si>
    <t>ruimtelijke onderbouwing</t>
  </si>
  <si>
    <t>kwaliteit voorzieningen is belangrijk, hoe meten?</t>
  </si>
  <si>
    <t>f. het zijn van een goede buur</t>
  </si>
  <si>
    <t>motie raad 16-12-2021</t>
  </si>
  <si>
    <t xml:space="preserve">b. geen harde omgevingsbeperkingen </t>
  </si>
  <si>
    <t xml:space="preserve">a. short stay (onzelfstandig): huurprijs </t>
  </si>
  <si>
    <t>b. mid stay (zelfstandig): huurprijs</t>
  </si>
  <si>
    <t xml:space="preserve">    huurprijs niet hoger dan de maximale huurprijs op basis van het WWS zelfstandig</t>
  </si>
  <si>
    <t>…...</t>
  </si>
  <si>
    <t xml:space="preserve">    aantal punten woningwaarderingstelsel (WWS) onzelfstandig</t>
  </si>
  <si>
    <t xml:space="preserve">    aantal punten woningwaarderingstelsel (WWS) zelfstandig</t>
  </si>
  <si>
    <t xml:space="preserve">    huurprijs niet hoger dan maximale huurprijs op basis van het WWS onzelfstandig</t>
  </si>
  <si>
    <t xml:space="preserve">Streven naar vergelijkbaarheid met reguliere woningen. logiesfunctie geeft meer mogelijkheden en wordt niet uitgesloten. Binnenkwaliteit moet goed zijn. </t>
  </si>
  <si>
    <t>weghalen- bestuurlijk niet gewenst.       jurisprudentie: 10% mag niet standaard, moet per initiatief onderbouwd worden. % en afstand kunnen wel in beoordeling worden meegenomen</t>
  </si>
  <si>
    <t>e. zelfstandig schriftelijk huurcontract met de rechten en plichten met betrekking tot het gebruik van de verblijfsruimte:</t>
  </si>
  <si>
    <t xml:space="preserve">  -  sport-, spel- en recreatie ruimte zoals fitness</t>
  </si>
  <si>
    <t>c. Bebouwing heeft een duurzame uitstraling door de materiaalsoort die gebruikt wordt voor de buitzijden van de bebouwing.</t>
  </si>
  <si>
    <t>d. Kleurgebruik van alle gebouwdelen is terughoudend en traditioneel voor locaties in het buitengebied. Kleurgebruik van alle gebouwdelen sluit aan bij de grote gemene deler van de naburige bebouwing voor locaties in of direct grenzend aan stedelijk gebied.</t>
  </si>
  <si>
    <t>e. Dichte gevels gericht op de zijde van het perceel die grenst aan de openbare ruimte zijn niet toegestaan.</t>
  </si>
  <si>
    <t>f. Bijgebouwen moeten aansluiten bij de architectuur van de hoofdbebouwing.</t>
  </si>
  <si>
    <t>g. Aan-, uit- en opbouwen moeten aansluiten bij de architectuur van de hoofdbebouwing.</t>
  </si>
  <si>
    <t>a. kwantitatief passend bij kern</t>
  </si>
  <si>
    <t>b. kwalitatief passend bij kern</t>
  </si>
  <si>
    <t>indien onaanvaardbare overlast verwacht</t>
  </si>
  <si>
    <t>input gebiedstafels</t>
  </si>
  <si>
    <t>Short stay: (onzelfstandig)</t>
  </si>
  <si>
    <t>Mid stay: (zelfstandig)</t>
  </si>
  <si>
    <t>f. extra kwaliteit short stay als extra koelkastruimte etc</t>
  </si>
  <si>
    <t>h. extra kwaliteit mid stay als extra m2 leefoppervlakte etc</t>
  </si>
  <si>
    <t>maximaal 80% short stay en minimaal 20 % mid stay</t>
  </si>
  <si>
    <t>balans tussen nieuw plan en leefbaarheid van de kern met bijzonderheden kern - maatwerk (bijv. afstand tot de kerngrens, afstand tot werkgelegenheid)</t>
  </si>
  <si>
    <t>c. minimaal 15 m2 gebruiksoppervlakte per persoon</t>
  </si>
  <si>
    <t>Boxtel 200 m2 bij 150 arbeidsmigranten en daarboven 1 m2, indien goede voorzieningen per woning, dan minder behoefte aan gezamenlijke ruimten</t>
  </si>
  <si>
    <t xml:space="preserve">  -  ruimte voor ontspanning zoals tv hoek, eetkamer</t>
  </si>
  <si>
    <t>plan omgevingsdialoog</t>
  </si>
  <si>
    <t>beschrijving meerwaarde</t>
  </si>
  <si>
    <t xml:space="preserve">SNF certificering </t>
  </si>
  <si>
    <t>minimale overlast verwacht</t>
  </si>
  <si>
    <t>wel overlast verwacht, past binnen capaciteit ontsluiting kern</t>
  </si>
  <si>
    <t>wel overlast verwacht, aanpassing nodig voor ontsluiting door kern</t>
  </si>
  <si>
    <t>a. Geluid</t>
  </si>
  <si>
    <t>b. Bedrijven en milieuzonering</t>
  </si>
  <si>
    <t>c. Flora en fauna en gebiedsbescherming</t>
  </si>
  <si>
    <t>e. Geur</t>
  </si>
  <si>
    <t>f. Externe veiligheid</t>
  </si>
  <si>
    <t>g. Bodemkwaliteit</t>
  </si>
  <si>
    <t xml:space="preserve">d. Stikstof </t>
  </si>
  <si>
    <t>d. extra kwaliteit als extra faciliteiten etc</t>
  </si>
  <si>
    <t>a. De maximale hoogte voor locaties in of direct grenzend aan stedelijk gebied is 11 meter en maximaal 3 bouwlagen. Voor locaties in het buitengebied is de goothoogte maximaal 8 meter en de bouwhoogte maximaal 10 meter. De bouwmassa moet passen in de omgeving.</t>
  </si>
  <si>
    <t>binnenniveau conform bouwbelsuit normen geluid voor in ieder geval de zelfstandige woningen</t>
  </si>
  <si>
    <t>norm + 20%</t>
  </si>
  <si>
    <t>norm + 15%</t>
  </si>
  <si>
    <t>norm + 10%</t>
  </si>
  <si>
    <t>norm + 5%</t>
  </si>
  <si>
    <t>conform norm</t>
  </si>
  <si>
    <t>5,5 - 6 m2.</t>
  </si>
  <si>
    <t>6 - 6,5 m2</t>
  </si>
  <si>
    <t>6,5 - 7,5 m2</t>
  </si>
  <si>
    <t>7,5 - 8,5 m2</t>
  </si>
  <si>
    <t>8,5 of meer m2</t>
  </si>
  <si>
    <t xml:space="preserve">b. landschappelijke inpassing conform Landschapskwaliteitsplan Moerdijk </t>
  </si>
  <si>
    <t>€…</t>
  </si>
  <si>
    <t>termijn huurcontract</t>
  </si>
  <si>
    <t>* extra kwaliteiten als extra fte/arbeidsmigrant, nederlandstalig ed</t>
  </si>
  <si>
    <t>parkeernorm logies 0,7 parkeerplaatsen per arbeidsmigrant</t>
  </si>
  <si>
    <t xml:space="preserve">d. inzicht in services kosten en eventuele overige kosten; </t>
  </si>
  <si>
    <t>d. een meertalig huisreglement met hoe wordt omgegaan met hygiene, overlast en verstoring van de openbare orde en veiligheid (maatregelen, aanpak, sancties). Ook de onderwerpen drugsgebruik, alcoholgebruik, parkeren van voertuigen, geluidsoverlast en zwerfafval dienen minimaal in het reglement te worden opgenomen;</t>
  </si>
  <si>
    <t>1. Hoe omgaan met calamiteiten, brandveiligheid, de naleving van het huisreglement</t>
  </si>
  <si>
    <t xml:space="preserve">g. extra services </t>
  </si>
  <si>
    <t xml:space="preserve">i. extra beheerskwaliteiten </t>
  </si>
  <si>
    <t>2.  Een deel van het perceel heeft een groene inrichting met een duidelijke recreatieve gebruikswaarde met minimaal voldoende zitgelegenheid en bijvoorbeeld een wandelpad.</t>
  </si>
  <si>
    <t>a. het gehele proces van voorbereiding tot oplevering van de huisvestingsvoorziening</t>
  </si>
  <si>
    <t>b. de exploitatie van de huisvestingsvoorziening</t>
  </si>
  <si>
    <t xml:space="preserve">meerwaarde leefbaarheid en voorzieningenniveau door afspraken sportclubs, afspraken lokale leveranciers, winkels, buurthuis etc </t>
  </si>
  <si>
    <t>1.  50 m2 + min. 1 m2 per persoon gemeenschappelijke ruimte binnen.                 Zie toelichting</t>
  </si>
  <si>
    <t>a. Meerjarige samenwerkingsovereenkomst(en) met bedrijven die gevestigd zijn in West-Brabant en arbeidsmigranten inhuren</t>
  </si>
  <si>
    <t>b. Minimaal 50% van deze bedrijven dienen gevestigd te zijn in Moerdijk en arbeidsmigranten in te huren</t>
  </si>
  <si>
    <t>c. Gescheiden afvoeren/zuiveren van afval- en hemelwater</t>
  </si>
  <si>
    <t xml:space="preserve">d. flexibele bouw zodat in toekomst bijvoorbeeld binnenruimten aanpasbaar </t>
  </si>
  <si>
    <t>Een geheel nieuwe mogelijkheid voor tijdelijke woningverhuur is de verhuur voor korte duur. Er zijn twee varianten ontwikkeld:</t>
  </si>
  <si>
    <t>de huurovereenkomst voor bepaalde tijd met een maximale huurtermijn van twee jaar voor zelfstandige woningen en vijf jaar voor onzelfstandige woningen</t>
  </si>
  <si>
    <t>2. geen belemmeringen van/voor de planologische gebruiksmogelijkheden van omliggende bedrijven of andere functies</t>
  </si>
  <si>
    <t>h. Luchtkwaliteit</t>
  </si>
  <si>
    <t>i. Lichthinder</t>
  </si>
  <si>
    <t>j. Gezondheid (o.a. zoonosen, endotoxinen)</t>
  </si>
  <si>
    <t>b. aanvullende eisen door FNV:                                                                     persoonlijke ruimte SNF +50% en een afsluitbare kluis voor waardevolle spullen</t>
  </si>
  <si>
    <t>meerwaarde op de locatie door bijvoorbeeld saneren bedrijfsbestemming nabij woonfunctie, afscherming geluid naar woonfunctie of na afloop tijdelijke huisvesting door bijvoorbeeld grote bomen</t>
  </si>
  <si>
    <t>a. goede wifi - minimaal 10 Mbs voor elke bewoner</t>
  </si>
  <si>
    <t>VOORWAARDEN + BEOORDELINGSCRITERIA INITIATIEVEN HUISVESTING ARBEIDSMIGRANTEN</t>
  </si>
  <si>
    <t>e. max. 1 persoon per onzelfstandige verblijfsruimte (kamer), danwel 2 personen indien relationeel verband, met een minimale oppervlakte van 5,5 m2.</t>
  </si>
  <si>
    <t xml:space="preserve">Goede informatie voorziening aan arbeidsmigranten in een voor de arbeidsmigrant begrijpelijke taal en/of daadwerkelijk aanbieden faciliteiten of hulp </t>
  </si>
  <si>
    <t xml:space="preserve"> Toetsen of initiatief geweigerd moet worden</t>
  </si>
  <si>
    <t>VOORWAARDEN VERGUNNING HUISVESTING ARBEIDSMIGRANTEN</t>
  </si>
  <si>
    <t>BEOORDELINGSCRITERIA INITIATIEVEN HUISVESTING ARBEIDSMIGRANTEN</t>
  </si>
  <si>
    <t>1. Meerwaarde voor kern</t>
  </si>
  <si>
    <t>2. Meerwaarde woningvoorraad</t>
  </si>
  <si>
    <t>3. Meerwaarde locatie</t>
  </si>
  <si>
    <t>4. Meerwaarde lokale bedrijven</t>
  </si>
  <si>
    <t>4. Voldoende parkeergelegenheid conform gemeentelijke norm 0,7 parkeerplaats per arbeidsmigrant op eigen terrein</t>
  </si>
  <si>
    <t>meer dan 6 per eenheid, meer dan 4 per badkamer</t>
  </si>
  <si>
    <t>meer dan 6 per eenheid en/of meer dan 4 per badkamer</t>
  </si>
  <si>
    <t>Minimum score is 25% per subcriterium "locatie, ontwikkelplan, beheerplan, omgevingsdialoog en meerwaarde".</t>
  </si>
  <si>
    <t>d. Een short stay verblijfseenheid bestaat uit maximaal zes onzelfstandige afsluitbare verblijfsruimten. In één verblijfseenheid moeten een toilet en badkamer(s) in afsluitbare ruimten en een keuken en woonkamer aanwezig zijn. Maximaal 4 personen per badkamer.</t>
  </si>
  <si>
    <r>
      <t xml:space="preserve">MEERWAARDE INITIATIEF </t>
    </r>
    <r>
      <rPr>
        <sz val="11"/>
        <color theme="1"/>
        <rFont val="Arial"/>
        <family val="2"/>
      </rPr>
      <t>-  toets op regeling huisvesting arbeidsmigranten</t>
    </r>
  </si>
  <si>
    <r>
      <t xml:space="preserve">OMGEVINGSDIALOOG </t>
    </r>
    <r>
      <rPr>
        <sz val="11"/>
        <color theme="1"/>
        <rFont val="Arial"/>
        <family val="2"/>
      </rPr>
      <t>-  toets op regeling huisvesting arbeidsmigranten</t>
    </r>
  </si>
  <si>
    <r>
      <t xml:space="preserve">BEHEER </t>
    </r>
    <r>
      <rPr>
        <sz val="11"/>
        <color theme="1"/>
        <rFont val="Arial"/>
        <family val="2"/>
      </rPr>
      <t>-  toets op regeling huisvesting arbeidsmigranten</t>
    </r>
  </si>
  <si>
    <r>
      <t xml:space="preserve">HET ONTWIKKELPLAN </t>
    </r>
    <r>
      <rPr>
        <sz val="11"/>
        <color theme="1"/>
        <rFont val="Arial"/>
        <family val="2"/>
      </rPr>
      <t>- toets op regeling huisvesting arbeidsmigranten</t>
    </r>
  </si>
  <si>
    <r>
      <t xml:space="preserve">MEERWAARDE INITIATIEF </t>
    </r>
    <r>
      <rPr>
        <sz val="11"/>
        <color theme="1"/>
        <rFont val="Arial"/>
        <family val="2"/>
      </rPr>
      <t xml:space="preserve"> </t>
    </r>
  </si>
  <si>
    <r>
      <t>OMGEVINGSDIALOOG</t>
    </r>
    <r>
      <rPr>
        <sz val="11"/>
        <color theme="1"/>
        <rFont val="Arial"/>
        <family val="2"/>
      </rPr>
      <t xml:space="preserve"> - toets op regeling huisvesting arbeidsmigranten</t>
    </r>
  </si>
  <si>
    <r>
      <t>BEHEER</t>
    </r>
    <r>
      <rPr>
        <sz val="11"/>
        <color theme="1"/>
        <rFont val="Arial"/>
        <family val="2"/>
      </rPr>
      <t xml:space="preserve"> - toets op regeling huisvesting arbeidsmigranten</t>
    </r>
  </si>
  <si>
    <r>
      <t>HET ONTWIKKELPLAN</t>
    </r>
    <r>
      <rPr>
        <sz val="11"/>
        <color theme="1"/>
        <rFont val="Arial"/>
        <family val="2"/>
      </rPr>
      <t xml:space="preserve"> - toets op regeling huisvesting arbeidsmigranten</t>
    </r>
  </si>
  <si>
    <r>
      <t xml:space="preserve">BEHEER </t>
    </r>
    <r>
      <rPr>
        <sz val="11"/>
        <color theme="1"/>
        <rFont val="Arial"/>
        <family val="2"/>
      </rPr>
      <t>- toets op regeling huisvesting arbeidsmigranten</t>
    </r>
  </si>
  <si>
    <r>
      <t xml:space="preserve">OMGEVINGSDIALOOG </t>
    </r>
    <r>
      <rPr>
        <sz val="11"/>
        <color theme="1"/>
        <rFont val="Arial"/>
        <family val="2"/>
      </rPr>
      <t>- toets op regeling huisvesting arbeidsmigranten</t>
    </r>
  </si>
  <si>
    <r>
      <t xml:space="preserve">MEERWAARDE INITIATIEF </t>
    </r>
    <r>
      <rPr>
        <sz val="11"/>
        <color theme="1"/>
        <rFont val="Arial"/>
        <family val="2"/>
      </rPr>
      <t>- toets op regeling huisvesting arbeidsmigranten</t>
    </r>
  </si>
  <si>
    <t>situatietekening</t>
  </si>
  <si>
    <t>plattegrond</t>
  </si>
  <si>
    <t>inspraakavond arbeidmsigranten Moerdijk 14042021; advies KPN min. 10 Mbs/pp; ook de bewoner helemaal bovenin achteraan. Bijvoorbeeld 100 mbit per verdieping van 10 personen. Advies Sooda internetbureau B.V. min. 20 Mbs/pp indien films en series worden gekeken</t>
  </si>
  <si>
    <t>kwaliteit voorzieningen is belangrijk, niet alleen m2, oppervlak inpassingsplan kan hierin worden meegerekend indien recreatieve invulling</t>
  </si>
  <si>
    <t>b. aanvullende eisen door FNV: persoonlijke ruimte SNF +50% en een afsluitbare kluis voor waardevolle spullen</t>
  </si>
  <si>
    <t>b. Bij huisvesting van meer dan 100 arbeidsmigranten is 24/7 een beheerder aanwezig voor beheer en onderhoud van de huisvesting en contactpersoon voor bewoners, omgeving en instanties (waaronder gemeente).</t>
  </si>
  <si>
    <t>ja/ / nee</t>
  </si>
  <si>
    <t>Score verder bepalend om af te wegen indien meer goede initiatieven dan passend bij kern of boven maximum aantal</t>
  </si>
  <si>
    <t xml:space="preserve">terrein: onbebouwd, braak liggend of in gebruik extensieve landbouw                                                 gebouw: minimaal 50 procent leegstand met een duur van minimaal één jaar. </t>
  </si>
  <si>
    <t>INITIATIEF …...................................................................</t>
  </si>
  <si>
    <r>
      <rPr>
        <b/>
        <sz val="14"/>
        <color theme="1"/>
        <rFont val="Arial"/>
        <family val="2"/>
      </rPr>
      <t xml:space="preserve">4  </t>
    </r>
    <r>
      <rPr>
        <b/>
        <sz val="11"/>
        <color theme="1"/>
        <rFont val="Arial"/>
        <family val="2"/>
      </rPr>
      <t xml:space="preserve">                      </t>
    </r>
    <r>
      <rPr>
        <sz val="10"/>
        <color theme="1"/>
        <rFont val="Arial"/>
        <family val="2"/>
      </rPr>
      <t xml:space="preserve">    100%</t>
    </r>
  </si>
  <si>
    <r>
      <rPr>
        <b/>
        <sz val="14"/>
        <color theme="1"/>
        <rFont val="Arial"/>
        <family val="2"/>
      </rPr>
      <t xml:space="preserve">3                    </t>
    </r>
    <r>
      <rPr>
        <b/>
        <sz val="11"/>
        <color theme="1"/>
        <rFont val="Arial"/>
        <family val="2"/>
      </rPr>
      <t xml:space="preserve">  </t>
    </r>
    <r>
      <rPr>
        <sz val="10"/>
        <color theme="1"/>
        <rFont val="Arial"/>
        <family val="2"/>
      </rPr>
      <t>75%</t>
    </r>
  </si>
  <si>
    <r>
      <rPr>
        <b/>
        <sz val="14"/>
        <color theme="1"/>
        <rFont val="Arial"/>
        <family val="2"/>
      </rPr>
      <t xml:space="preserve">2  </t>
    </r>
    <r>
      <rPr>
        <b/>
        <sz val="11"/>
        <color theme="1"/>
        <rFont val="Arial"/>
        <family val="2"/>
      </rPr>
      <t xml:space="preserve">                  </t>
    </r>
    <r>
      <rPr>
        <sz val="10"/>
        <color theme="1"/>
        <rFont val="Arial"/>
        <family val="2"/>
      </rPr>
      <t>50%</t>
    </r>
  </si>
  <si>
    <r>
      <rPr>
        <b/>
        <sz val="14"/>
        <color theme="1"/>
        <rFont val="Arial"/>
        <family val="2"/>
      </rPr>
      <t xml:space="preserve">1      </t>
    </r>
    <r>
      <rPr>
        <b/>
        <sz val="11"/>
        <color theme="1"/>
        <rFont val="Arial"/>
        <family val="2"/>
      </rPr>
      <t xml:space="preserve">           </t>
    </r>
    <r>
      <rPr>
        <b/>
        <sz val="10"/>
        <color theme="1"/>
        <rFont val="Arial"/>
        <family val="2"/>
      </rPr>
      <t xml:space="preserve"> </t>
    </r>
    <r>
      <rPr>
        <sz val="10"/>
        <color theme="1"/>
        <rFont val="Arial"/>
        <family val="2"/>
      </rPr>
      <t>(25%)</t>
    </r>
  </si>
  <si>
    <r>
      <rPr>
        <b/>
        <sz val="14"/>
        <color theme="1"/>
        <rFont val="Arial"/>
        <family val="2"/>
      </rPr>
      <t xml:space="preserve">0           </t>
    </r>
    <r>
      <rPr>
        <b/>
        <sz val="11"/>
        <color theme="1"/>
        <rFont val="Arial"/>
        <family val="2"/>
      </rPr>
      <t xml:space="preserve">                </t>
    </r>
    <r>
      <rPr>
        <sz val="10"/>
        <color theme="1"/>
        <rFont val="Arial"/>
        <family val="2"/>
      </rPr>
      <t>(0%)</t>
    </r>
  </si>
  <si>
    <t xml:space="preserve"> max. score</t>
  </si>
  <si>
    <t>INITIATIEF …...................................................</t>
  </si>
  <si>
    <t>INITIATIEF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</si>
</sst>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32" x14ac:knownFonts="1">
    <font>
      <sz val="10"/>
      <color theme="1"/>
      <name val="Arial"/>
      <family val="2"/>
    </font>
    <font>
      <sz val="10"/>
      <color rgb="FFFF0000"/>
      <name val="Arial"/>
      <family val="2"/>
    </font>
    <font>
      <b/>
      <sz val="10"/>
      <color theme="1"/>
      <name val="Arial"/>
      <family val="2"/>
    </font>
    <font>
      <b/>
      <sz val="11"/>
      <color theme="1"/>
      <name val="Arial"/>
      <family val="2"/>
    </font>
    <font>
      <sz val="11"/>
      <color theme="1"/>
      <name val="Arial"/>
      <family val="2"/>
    </font>
    <font>
      <b/>
      <sz val="18"/>
      <color theme="1"/>
      <name val="Arial"/>
      <family val="2"/>
    </font>
    <font>
      <b/>
      <sz val="14"/>
      <color theme="1"/>
      <name val="Arial"/>
      <family val="2"/>
    </font>
    <font>
      <sz val="10"/>
      <name val="Arial"/>
      <family val="2"/>
    </font>
    <font>
      <sz val="12"/>
      <color theme="1"/>
      <name val="Times New Roman"/>
      <family val="1"/>
    </font>
    <font>
      <b/>
      <sz val="12"/>
      <color theme="1"/>
      <name val="Times New Roman"/>
      <family val="1"/>
    </font>
    <font>
      <sz val="10"/>
      <color theme="1"/>
      <name val="Symbol"/>
      <family val="1"/>
      <charset val="2"/>
    </font>
    <font>
      <u/>
      <sz val="10"/>
      <color theme="10"/>
      <name val="Arial"/>
      <family val="2"/>
    </font>
    <font>
      <sz val="10"/>
      <color theme="10"/>
      <name val="Arial"/>
      <family val="2"/>
    </font>
    <font>
      <sz val="10"/>
      <name val="Symbol"/>
      <family val="1"/>
      <charset val="2"/>
    </font>
    <font>
      <i/>
      <sz val="10"/>
      <color theme="1"/>
      <name val="Arial"/>
      <family val="2"/>
    </font>
    <font>
      <b/>
      <i/>
      <sz val="12"/>
      <color theme="1"/>
      <name val="Times New Roman"/>
      <family val="1"/>
    </font>
    <font>
      <i/>
      <sz val="12"/>
      <color theme="1"/>
      <name val="Times New Roman"/>
      <family val="1"/>
    </font>
    <font>
      <b/>
      <sz val="10"/>
      <color rgb="FFFF0000"/>
      <name val="Arial"/>
      <family val="2"/>
    </font>
    <font>
      <b/>
      <sz val="20"/>
      <color rgb="FFFF0000"/>
      <name val="Arial"/>
      <family val="2"/>
    </font>
    <font>
      <b/>
      <sz val="26"/>
      <color rgb="FFFF0000"/>
      <name val="Arial"/>
      <family val="2"/>
    </font>
    <font>
      <sz val="11"/>
      <color theme="1"/>
      <name val="Calibri"/>
      <family val="2"/>
    </font>
    <font>
      <i/>
      <sz val="10"/>
      <name val="Arial"/>
      <family val="2"/>
    </font>
    <font>
      <i/>
      <sz val="12"/>
      <name val="Times New Roman"/>
      <family val="1"/>
    </font>
    <font>
      <sz val="11"/>
      <name val="Calibri"/>
      <family val="2"/>
    </font>
    <font>
      <sz val="10"/>
      <color rgb="FF000000"/>
      <name val="Arial"/>
      <family val="2"/>
    </font>
    <font>
      <sz val="18"/>
      <color theme="1"/>
      <name val="Arial"/>
      <family val="2"/>
    </font>
    <font>
      <sz val="26"/>
      <color rgb="FFFF0000"/>
      <name val="Arial"/>
      <family val="2"/>
    </font>
    <font>
      <sz val="20"/>
      <color rgb="FFFF0000"/>
      <name val="Arial"/>
      <family val="2"/>
    </font>
    <font>
      <sz val="18"/>
      <name val="Arial"/>
      <family val="2"/>
    </font>
    <font>
      <sz val="26"/>
      <name val="Arial"/>
      <family val="2"/>
    </font>
    <font>
      <sz val="11"/>
      <name val="Arial"/>
      <family val="2"/>
    </font>
    <font>
      <b/>
      <sz val="1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1F3D9"/>
        <bgColor indexed="64"/>
      </patternFill>
    </fill>
    <fill>
      <patternFill patternType="solid">
        <fgColor theme="0" tint="-0.14999847407452621"/>
        <bgColor indexed="64"/>
      </patternFill>
    </fill>
    <fill>
      <patternFill patternType="solid">
        <fgColor rgb="FFFFF3F3"/>
        <bgColor indexed="64"/>
      </patternFill>
    </fill>
    <fill>
      <patternFill patternType="solid">
        <fgColor rgb="FFDDEBF7"/>
        <bgColor indexed="64"/>
      </patternFill>
    </fill>
  </fills>
  <borders count="2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style="thin">
        <color auto="1"/>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auto="1"/>
      </right>
      <top style="hair">
        <color indexed="64"/>
      </top>
      <bottom style="hair">
        <color indexed="64"/>
      </bottom>
      <diagonal/>
    </border>
    <border>
      <left style="thin">
        <color indexed="64"/>
      </left>
      <right/>
      <top style="hair">
        <color indexed="64"/>
      </top>
      <bottom/>
      <diagonal/>
    </border>
    <border>
      <left style="thin">
        <color auto="1"/>
      </left>
      <right style="thin">
        <color auto="1"/>
      </right>
      <top style="hair">
        <color indexed="64"/>
      </top>
      <bottom/>
      <diagonal/>
    </border>
    <border>
      <left style="thin">
        <color indexed="64"/>
      </left>
      <right/>
      <top/>
      <bottom style="hair">
        <color indexed="64"/>
      </bottom>
      <diagonal/>
    </border>
    <border>
      <left style="thin">
        <color auto="1"/>
      </left>
      <right style="thin">
        <color auto="1"/>
      </right>
      <top/>
      <bottom style="hair">
        <color indexed="64"/>
      </bottom>
      <diagonal/>
    </border>
    <border>
      <left style="thin">
        <color auto="1"/>
      </left>
      <right/>
      <top style="hair">
        <color auto="1"/>
      </top>
      <bottom style="hair">
        <color auto="1"/>
      </bottom>
      <diagonal/>
    </border>
    <border>
      <left style="thin">
        <color indexed="64"/>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style="thin">
        <color indexed="64"/>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right style="thin">
        <color auto="1"/>
      </right>
      <top/>
      <bottom style="thin">
        <color auto="1"/>
      </bottom>
      <diagonal/>
    </border>
  </borders>
  <cellStyleXfs count="2">
    <xf numFmtId="0" fontId="0" fillId="0" borderId="0"/>
    <xf numFmtId="0" fontId="11" fillId="0" borderId="0" applyNumberFormat="0" applyFill="0" applyBorder="0" applyAlignment="0" applyProtection="0"/>
  </cellStyleXfs>
  <cellXfs count="483">
    <xf numFmtId="0" fontId="0" fillId="0" borderId="0" xfId="0"/>
    <xf numFmtId="0" fontId="5" fillId="0" borderId="0" xfId="0" applyFont="1"/>
    <xf numFmtId="0" fontId="3" fillId="0" borderId="0" xfId="0" applyFont="1"/>
    <xf numFmtId="0" fontId="0" fillId="0" borderId="0" xfId="0" applyAlignment="1">
      <alignment horizontal="center"/>
    </xf>
    <xf numFmtId="0" fontId="2" fillId="0" borderId="0" xfId="0" applyFont="1" applyAlignment="1">
      <alignment horizontal="center"/>
    </xf>
    <xf numFmtId="0" fontId="3" fillId="2" borderId="1" xfId="0" applyFont="1" applyFill="1" applyBorder="1"/>
    <xf numFmtId="0" fontId="2" fillId="4" borderId="9" xfId="0" applyFont="1" applyFill="1" applyBorder="1"/>
    <xf numFmtId="0" fontId="3" fillId="5" borderId="1" xfId="0" applyFont="1" applyFill="1" applyBorder="1"/>
    <xf numFmtId="0" fontId="5"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lignment horizontal="center"/>
    </xf>
    <xf numFmtId="0" fontId="0" fillId="2" borderId="9" xfId="0" applyFill="1" applyBorder="1" applyAlignment="1">
      <alignment horizontal="center"/>
    </xf>
    <xf numFmtId="0" fontId="0" fillId="2" borderId="6" xfId="0" applyFill="1" applyBorder="1" applyAlignment="1">
      <alignment horizontal="center"/>
    </xf>
    <xf numFmtId="0" fontId="0" fillId="2" borderId="4" xfId="0" applyFill="1" applyBorder="1" applyAlignment="1">
      <alignment horizontal="center"/>
    </xf>
    <xf numFmtId="0" fontId="0" fillId="2" borderId="10" xfId="0" applyFill="1" applyBorder="1" applyAlignment="1">
      <alignment horizontal="center"/>
    </xf>
    <xf numFmtId="0" fontId="0" fillId="3" borderId="9" xfId="0" applyFill="1" applyBorder="1" applyAlignment="1">
      <alignment horizontal="center"/>
    </xf>
    <xf numFmtId="0" fontId="0" fillId="3" borderId="6" xfId="0" applyFill="1" applyBorder="1" applyAlignment="1">
      <alignment horizontal="center"/>
    </xf>
    <xf numFmtId="0" fontId="2" fillId="4" borderId="9" xfId="0" applyFont="1" applyFill="1" applyBorder="1" applyAlignment="1">
      <alignment horizontal="center"/>
    </xf>
    <xf numFmtId="0" fontId="2" fillId="4" borderId="6" xfId="0" applyFont="1" applyFill="1" applyBorder="1" applyAlignment="1">
      <alignment horizontal="center"/>
    </xf>
    <xf numFmtId="0" fontId="0" fillId="4" borderId="9" xfId="0" applyFill="1" applyBorder="1" applyAlignment="1">
      <alignment horizontal="center"/>
    </xf>
    <xf numFmtId="0" fontId="0" fillId="4" borderId="6" xfId="0" applyFill="1" applyBorder="1" applyAlignment="1">
      <alignment horizontal="center"/>
    </xf>
    <xf numFmtId="0" fontId="3" fillId="5" borderId="1" xfId="0" applyFont="1" applyFill="1" applyBorder="1" applyAlignment="1">
      <alignment horizontal="center"/>
    </xf>
    <xf numFmtId="0" fontId="3" fillId="5" borderId="6" xfId="0" applyFont="1" applyFill="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0" fillId="2" borderId="8" xfId="0" applyFill="1" applyBorder="1" applyAlignment="1">
      <alignment horizontal="center"/>
    </xf>
    <xf numFmtId="0" fontId="2" fillId="3" borderId="9" xfId="0" applyFont="1" applyFill="1" applyBorder="1"/>
    <xf numFmtId="0" fontId="0" fillId="0" borderId="0" xfId="0" applyAlignment="1">
      <alignment horizontal="right"/>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3" fillId="3" borderId="12" xfId="0" applyFont="1" applyFill="1" applyBorder="1"/>
    <xf numFmtId="0" fontId="3" fillId="3" borderId="12" xfId="0" applyFont="1" applyFill="1" applyBorder="1" applyAlignment="1">
      <alignment horizontal="center"/>
    </xf>
    <xf numFmtId="0" fontId="0" fillId="3" borderId="11" xfId="0" applyFill="1" applyBorder="1" applyAlignment="1">
      <alignment horizontal="center"/>
    </xf>
    <xf numFmtId="0" fontId="4" fillId="3" borderId="11" xfId="0" applyFont="1" applyFill="1" applyBorder="1" applyAlignment="1">
      <alignment horizontal="center"/>
    </xf>
    <xf numFmtId="0" fontId="3" fillId="3" borderId="11" xfId="0" applyFont="1" applyFill="1" applyBorder="1" applyAlignment="1">
      <alignment horizontal="center"/>
    </xf>
    <xf numFmtId="0" fontId="2" fillId="3" borderId="14" xfId="0" applyFont="1" applyFill="1" applyBorder="1"/>
    <xf numFmtId="0" fontId="0" fillId="3" borderId="14" xfId="0" applyFill="1" applyBorder="1" applyAlignment="1">
      <alignment horizontal="center" vertical="center"/>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4" borderId="14" xfId="0"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2" fillId="4" borderId="18" xfId="0" applyFont="1" applyFill="1" applyBorder="1"/>
    <xf numFmtId="0" fontId="0" fillId="4" borderId="18" xfId="0" applyFill="1" applyBorder="1" applyAlignment="1">
      <alignment horizontal="center"/>
    </xf>
    <xf numFmtId="0" fontId="2" fillId="4" borderId="18" xfId="0" applyFont="1" applyFill="1" applyBorder="1" applyAlignment="1">
      <alignment horizontal="center"/>
    </xf>
    <xf numFmtId="0" fontId="0" fillId="4" borderId="13" xfId="0" applyFill="1" applyBorder="1" applyAlignment="1">
      <alignment horizontal="center"/>
    </xf>
    <xf numFmtId="0" fontId="2" fillId="4" borderId="13" xfId="0" applyFont="1" applyFill="1" applyBorder="1" applyAlignment="1">
      <alignment horizontal="center"/>
    </xf>
    <xf numFmtId="0" fontId="3" fillId="4" borderId="12" xfId="0" applyFont="1" applyFill="1" applyBorder="1"/>
    <xf numFmtId="0" fontId="3" fillId="4" borderId="12" xfId="0" applyFont="1" applyFill="1" applyBorder="1" applyAlignment="1">
      <alignment horizontal="center"/>
    </xf>
    <xf numFmtId="0" fontId="0" fillId="4" borderId="12" xfId="0" applyFill="1" applyBorder="1" applyAlignment="1">
      <alignment horizontal="center"/>
    </xf>
    <xf numFmtId="0" fontId="0" fillId="4" borderId="9" xfId="0" applyFill="1" applyBorder="1" applyAlignment="1">
      <alignment horizontal="left" indent="1"/>
    </xf>
    <xf numFmtId="0" fontId="0" fillId="4" borderId="9" xfId="0" applyFill="1" applyBorder="1" applyAlignment="1">
      <alignment horizontal="left" indent="2"/>
    </xf>
    <xf numFmtId="0" fontId="1" fillId="4" borderId="9" xfId="0" applyFont="1" applyFill="1" applyBorder="1" applyAlignment="1">
      <alignment horizontal="center"/>
    </xf>
    <xf numFmtId="0" fontId="1" fillId="4" borderId="6" xfId="0" applyFont="1" applyFill="1" applyBorder="1" applyAlignment="1">
      <alignment horizontal="center"/>
    </xf>
    <xf numFmtId="0" fontId="1" fillId="4" borderId="16" xfId="0" applyFont="1" applyFill="1" applyBorder="1" applyAlignment="1">
      <alignment horizontal="center"/>
    </xf>
    <xf numFmtId="0" fontId="7" fillId="4" borderId="15" xfId="0" applyFont="1" applyFill="1" applyBorder="1" applyAlignment="1">
      <alignment horizontal="center" wrapText="1"/>
    </xf>
    <xf numFmtId="0" fontId="0" fillId="4" borderId="6" xfId="0" applyFill="1" applyBorder="1" applyAlignment="1">
      <alignment horizontal="center" vertical="center"/>
    </xf>
    <xf numFmtId="0" fontId="0" fillId="2" borderId="9" xfId="0" applyFill="1" applyBorder="1" applyAlignment="1">
      <alignment horizontal="left" indent="2"/>
    </xf>
    <xf numFmtId="0" fontId="0" fillId="2" borderId="4" xfId="0" applyFill="1" applyBorder="1" applyAlignment="1">
      <alignment horizontal="left" indent="2"/>
    </xf>
    <xf numFmtId="0" fontId="0" fillId="3" borderId="16" xfId="0" applyFill="1" applyBorder="1" applyAlignment="1">
      <alignment horizontal="left" wrapText="1" indent="2"/>
    </xf>
    <xf numFmtId="0" fontId="2" fillId="5" borderId="14" xfId="0" applyFont="1" applyFill="1" applyBorder="1" applyAlignment="1">
      <alignment horizontal="left"/>
    </xf>
    <xf numFmtId="0" fontId="0" fillId="5" borderId="14" xfId="0" applyFill="1" applyBorder="1" applyAlignment="1">
      <alignment horizontal="center"/>
    </xf>
    <xf numFmtId="0" fontId="0" fillId="0" borderId="5" xfId="0" applyBorder="1" applyAlignment="1">
      <alignment horizontal="center"/>
    </xf>
    <xf numFmtId="0" fontId="0" fillId="5" borderId="15" xfId="0" applyFill="1" applyBorder="1" applyAlignment="1">
      <alignment horizontal="center"/>
    </xf>
    <xf numFmtId="0" fontId="0" fillId="0" borderId="0" xfId="0" applyAlignment="1">
      <alignment horizontal="left" vertical="center" indent="1"/>
    </xf>
    <xf numFmtId="0" fontId="8" fillId="0" borderId="0" xfId="0" applyFont="1" applyAlignment="1">
      <alignment horizontal="left" vertical="center" indent="1"/>
    </xf>
    <xf numFmtId="0" fontId="0" fillId="4" borderId="9" xfId="0" applyFill="1" applyBorder="1" applyAlignment="1">
      <alignment horizontal="left" indent="3"/>
    </xf>
    <xf numFmtId="0" fontId="0" fillId="4" borderId="16" xfId="0" applyFill="1" applyBorder="1" applyAlignment="1">
      <alignment horizontal="left" indent="3"/>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horizontal="left" vertical="center" indent="4"/>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3" fillId="6" borderId="12" xfId="0" applyFont="1" applyFill="1" applyBorder="1"/>
    <xf numFmtId="0" fontId="0" fillId="6" borderId="12" xfId="0" applyFill="1" applyBorder="1" applyAlignment="1">
      <alignment horizontal="center"/>
    </xf>
    <xf numFmtId="0" fontId="0" fillId="6" borderId="11" xfId="0" applyFill="1" applyBorder="1" applyAlignment="1">
      <alignment horizontal="center"/>
    </xf>
    <xf numFmtId="0" fontId="0" fillId="6" borderId="18" xfId="0" applyFill="1" applyBorder="1" applyAlignment="1">
      <alignment horizontal="center"/>
    </xf>
    <xf numFmtId="0" fontId="0" fillId="6" borderId="13" xfId="0" applyFill="1" applyBorder="1" applyAlignment="1">
      <alignment horizontal="center"/>
    </xf>
    <xf numFmtId="0" fontId="0" fillId="6" borderId="9" xfId="0" applyFill="1" applyBorder="1"/>
    <xf numFmtId="0" fontId="0" fillId="6" borderId="9" xfId="0" applyFill="1" applyBorder="1" applyAlignment="1">
      <alignment horizontal="center"/>
    </xf>
    <xf numFmtId="0" fontId="0" fillId="6" borderId="6" xfId="0" applyFill="1" applyBorder="1" applyAlignment="1">
      <alignment horizontal="center"/>
    </xf>
    <xf numFmtId="0" fontId="3" fillId="2" borderId="1" xfId="0" applyFont="1" applyFill="1" applyBorder="1" applyAlignment="1">
      <alignment wrapText="1"/>
    </xf>
    <xf numFmtId="0" fontId="0" fillId="6" borderId="18" xfId="0" applyFill="1" applyBorder="1" applyAlignment="1">
      <alignment wrapText="1"/>
    </xf>
    <xf numFmtId="0" fontId="0" fillId="2" borderId="9" xfId="0" applyFill="1" applyBorder="1" applyAlignment="1">
      <alignment horizontal="center" vertical="center"/>
    </xf>
    <xf numFmtId="0" fontId="0" fillId="3" borderId="12" xfId="0" applyFill="1" applyBorder="1" applyAlignment="1">
      <alignment horizontal="center"/>
    </xf>
    <xf numFmtId="0" fontId="0" fillId="3" borderId="13" xfId="0" applyFill="1" applyBorder="1" applyAlignment="1">
      <alignment horizontal="center" vertical="center"/>
    </xf>
    <xf numFmtId="0" fontId="0" fillId="3" borderId="13" xfId="0" applyFill="1" applyBorder="1" applyAlignment="1">
      <alignment horizontal="center"/>
    </xf>
    <xf numFmtId="0" fontId="0" fillId="3" borderId="18" xfId="0" applyFill="1" applyBorder="1" applyAlignment="1">
      <alignment horizontal="center" vertical="center"/>
    </xf>
    <xf numFmtId="0" fontId="0" fillId="0" borderId="0" xfId="0" applyAlignment="1">
      <alignment horizontal="left" vertical="center"/>
    </xf>
    <xf numFmtId="0" fontId="2" fillId="0" borderId="0" xfId="0" applyFont="1"/>
    <xf numFmtId="0" fontId="3" fillId="0" borderId="0" xfId="0" applyFont="1" applyAlignment="1">
      <alignment horizontal="center" wrapText="1"/>
    </xf>
    <xf numFmtId="0" fontId="4" fillId="0" borderId="0" xfId="0" applyFont="1" applyAlignment="1">
      <alignment horizontal="center"/>
    </xf>
    <xf numFmtId="0" fontId="0" fillId="6" borderId="14" xfId="0" applyFill="1" applyBorder="1" applyAlignment="1">
      <alignment wrapText="1"/>
    </xf>
    <xf numFmtId="0" fontId="0" fillId="6" borderId="14" xfId="0" applyFill="1" applyBorder="1" applyAlignment="1">
      <alignment horizontal="center"/>
    </xf>
    <xf numFmtId="0" fontId="0" fillId="6" borderId="15" xfId="0" applyFill="1" applyBorder="1" applyAlignment="1">
      <alignment horizontal="center"/>
    </xf>
    <xf numFmtId="0" fontId="0" fillId="2" borderId="18" xfId="0" applyFill="1" applyBorder="1" applyAlignment="1">
      <alignment horizontal="center" vertical="center"/>
    </xf>
    <xf numFmtId="0" fontId="0" fillId="2" borderId="18" xfId="0" applyFill="1" applyBorder="1" applyAlignment="1">
      <alignment horizontal="center"/>
    </xf>
    <xf numFmtId="0" fontId="0" fillId="2" borderId="13" xfId="0" applyFill="1" applyBorder="1" applyAlignment="1">
      <alignment horizontal="center"/>
    </xf>
    <xf numFmtId="0" fontId="2" fillId="2" borderId="18" xfId="0" applyFont="1" applyFill="1" applyBorder="1" applyAlignment="1">
      <alignment horizontal="left" wrapText="1"/>
    </xf>
    <xf numFmtId="0" fontId="0" fillId="3" borderId="17" xfId="0" applyFill="1" applyBorder="1" applyAlignment="1">
      <alignment horizontal="center"/>
    </xf>
    <xf numFmtId="0" fontId="2" fillId="0" borderId="1" xfId="0" applyFont="1" applyBorder="1"/>
    <xf numFmtId="0" fontId="0" fillId="0" borderId="2" xfId="0" applyBorder="1"/>
    <xf numFmtId="0" fontId="0" fillId="0" borderId="2" xfId="0" applyBorder="1" applyAlignment="1">
      <alignment horizontal="center"/>
    </xf>
    <xf numFmtId="0" fontId="0" fillId="0" borderId="3" xfId="0" applyBorder="1"/>
    <xf numFmtId="0" fontId="0" fillId="0" borderId="9" xfId="0" applyBorder="1"/>
    <xf numFmtId="0" fontId="0" fillId="0" borderId="21" xfId="0" applyBorder="1"/>
    <xf numFmtId="0" fontId="0" fillId="6" borderId="18"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5" borderId="9" xfId="0" applyFill="1" applyBorder="1" applyAlignment="1">
      <alignment horizontal="center" vertical="center"/>
    </xf>
    <xf numFmtId="0" fontId="3" fillId="4" borderId="16" xfId="0" applyFont="1" applyFill="1" applyBorder="1" applyAlignment="1">
      <alignment horizontal="center"/>
    </xf>
    <xf numFmtId="0" fontId="0" fillId="2" borderId="19" xfId="0" applyFill="1" applyBorder="1" applyAlignment="1">
      <alignment horizontal="center"/>
    </xf>
    <xf numFmtId="0" fontId="5" fillId="0" borderId="0" xfId="0" applyFont="1" applyAlignment="1">
      <alignment horizontal="center" vertical="center"/>
    </xf>
    <xf numFmtId="0" fontId="3" fillId="0" borderId="0" xfId="0" applyFont="1" applyAlignment="1">
      <alignment horizontal="center" vertical="center"/>
    </xf>
    <xf numFmtId="0" fontId="0" fillId="2" borderId="10" xfId="0"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horizontal="center" vertical="center"/>
    </xf>
    <xf numFmtId="0" fontId="0" fillId="4" borderId="11" xfId="0" applyFill="1" applyBorder="1" applyAlignment="1">
      <alignment horizontal="center" vertical="center"/>
    </xf>
    <xf numFmtId="0" fontId="0" fillId="4" borderId="13" xfId="0" applyFill="1" applyBorder="1" applyAlignment="1">
      <alignment horizontal="center" vertical="center"/>
    </xf>
    <xf numFmtId="0" fontId="0" fillId="4" borderId="15" xfId="0" applyFill="1" applyBorder="1" applyAlignment="1">
      <alignment horizontal="center" vertical="center"/>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2" fillId="5" borderId="6" xfId="0" applyFont="1" applyFill="1" applyBorder="1" applyAlignment="1">
      <alignment horizontal="center" vertical="center"/>
    </xf>
    <xf numFmtId="0" fontId="0" fillId="0" borderId="0" xfId="0" applyAlignment="1">
      <alignment horizontal="center" vertical="center"/>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0" fillId="6" borderId="11" xfId="0" applyFill="1" applyBorder="1" applyAlignment="1">
      <alignment horizontal="center" vertical="center"/>
    </xf>
    <xf numFmtId="0" fontId="0" fillId="6" borderId="13" xfId="0" applyFill="1" applyBorder="1" applyAlignment="1">
      <alignment horizontal="center" vertical="center"/>
    </xf>
    <xf numFmtId="0" fontId="0" fillId="6" borderId="6" xfId="0" applyFill="1" applyBorder="1" applyAlignment="1">
      <alignment horizontal="center" vertical="center"/>
    </xf>
    <xf numFmtId="0" fontId="0" fillId="0" borderId="5" xfId="0" applyBorder="1" applyAlignment="1">
      <alignment horizontal="center" vertical="center"/>
    </xf>
    <xf numFmtId="0" fontId="2" fillId="5" borderId="11" xfId="0" applyFont="1" applyFill="1" applyBorder="1" applyAlignment="1">
      <alignment horizontal="center" vertical="center"/>
    </xf>
    <xf numFmtId="0" fontId="3" fillId="5" borderId="11" xfId="0" applyFont="1" applyFill="1" applyBorder="1" applyAlignment="1">
      <alignment horizontal="center"/>
    </xf>
    <xf numFmtId="0" fontId="6" fillId="0" borderId="0" xfId="0" applyFont="1" applyAlignment="1">
      <alignment horizontal="right"/>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0" fillId="4" borderId="11" xfId="0" applyFill="1" applyBorder="1" applyAlignment="1">
      <alignment horizontal="center"/>
    </xf>
    <xf numFmtId="0" fontId="0" fillId="5" borderId="20" xfId="0" applyFill="1" applyBorder="1" applyAlignment="1">
      <alignment horizontal="center" vertical="center"/>
    </xf>
    <xf numFmtId="0" fontId="0" fillId="5" borderId="19" xfId="0" applyFill="1" applyBorder="1" applyAlignment="1">
      <alignment horizontal="center" vertical="center"/>
    </xf>
    <xf numFmtId="0" fontId="0" fillId="3" borderId="9" xfId="0" applyFill="1" applyBorder="1" applyAlignment="1">
      <alignment horizontal="left" vertical="top" wrapText="1" indent="2"/>
    </xf>
    <xf numFmtId="0" fontId="0" fillId="3" borderId="9" xfId="0" applyFill="1" applyBorder="1" applyAlignment="1">
      <alignment horizontal="center" vertical="top"/>
    </xf>
    <xf numFmtId="0" fontId="0" fillId="3" borderId="6" xfId="0" applyFill="1" applyBorder="1" applyAlignment="1">
      <alignment horizontal="center" vertical="top"/>
    </xf>
    <xf numFmtId="0" fontId="0" fillId="3" borderId="6" xfId="0" applyFill="1" applyBorder="1" applyAlignment="1">
      <alignment horizontal="center" vertical="top" wrapText="1"/>
    </xf>
    <xf numFmtId="0" fontId="0" fillId="2" borderId="13" xfId="0" applyFill="1" applyBorder="1" applyAlignment="1">
      <alignment horizontal="center" vertical="top" wrapText="1"/>
    </xf>
    <xf numFmtId="0" fontId="0" fillId="3" borderId="15" xfId="0" applyFill="1" applyBorder="1" applyAlignment="1">
      <alignment horizontal="center" vertical="top" wrapText="1"/>
    </xf>
    <xf numFmtId="0" fontId="3" fillId="7" borderId="1" xfId="0" applyFont="1" applyFill="1" applyBorder="1"/>
    <xf numFmtId="0" fontId="0" fillId="7" borderId="1" xfId="0" applyFill="1" applyBorder="1" applyAlignment="1">
      <alignment horizontal="center"/>
    </xf>
    <xf numFmtId="0" fontId="0" fillId="7" borderId="1" xfId="0" applyFill="1" applyBorder="1" applyAlignment="1">
      <alignment horizontal="center" vertical="center"/>
    </xf>
    <xf numFmtId="0" fontId="0" fillId="7" borderId="8" xfId="0" applyFill="1" applyBorder="1" applyAlignment="1">
      <alignment horizontal="center"/>
    </xf>
    <xf numFmtId="0" fontId="7" fillId="0" borderId="0" xfId="0" applyFont="1" applyAlignment="1">
      <alignment horizontal="right"/>
    </xf>
    <xf numFmtId="0" fontId="7" fillId="0" borderId="0" xfId="0" applyFont="1"/>
    <xf numFmtId="0" fontId="7" fillId="0" borderId="0" xfId="0" applyFont="1" applyAlignment="1">
      <alignment horizontal="center"/>
    </xf>
    <xf numFmtId="0" fontId="14" fillId="0" borderId="0" xfId="0" applyFont="1"/>
    <xf numFmtId="0" fontId="14" fillId="0" borderId="0" xfId="0" applyFont="1" applyAlignment="1">
      <alignment horizont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xf>
    <xf numFmtId="0" fontId="14" fillId="0" borderId="9" xfId="0" applyFont="1" applyBorder="1"/>
    <xf numFmtId="0" fontId="14" fillId="0" borderId="21" xfId="0" applyFont="1" applyBorder="1"/>
    <xf numFmtId="0" fontId="16" fillId="0" borderId="0" xfId="0" applyFont="1" applyAlignment="1">
      <alignment horizontal="left" vertical="center" indent="1"/>
    </xf>
    <xf numFmtId="0" fontId="14" fillId="0" borderId="0" xfId="0" applyFont="1" applyAlignment="1">
      <alignment vertical="center"/>
    </xf>
    <xf numFmtId="0" fontId="14" fillId="0" borderId="0" xfId="0" applyFont="1" applyAlignment="1">
      <alignment horizontal="center" vertical="center"/>
    </xf>
    <xf numFmtId="0" fontId="0" fillId="2" borderId="17" xfId="0" applyFill="1" applyBorder="1" applyAlignment="1">
      <alignment horizontal="center" vertical="center"/>
    </xf>
    <xf numFmtId="0" fontId="0" fillId="4" borderId="18" xfId="0" applyFill="1" applyBorder="1" applyAlignment="1">
      <alignment horizontal="center" vertical="center"/>
    </xf>
    <xf numFmtId="0" fontId="0" fillId="4" borderId="14" xfId="0" applyFill="1" applyBorder="1" applyAlignment="1">
      <alignment horizontal="center" vertical="center"/>
    </xf>
    <xf numFmtId="0" fontId="0" fillId="2" borderId="15" xfId="0" applyFill="1" applyBorder="1" applyAlignment="1">
      <alignment horizontal="center"/>
    </xf>
    <xf numFmtId="0" fontId="3" fillId="7" borderId="1" xfId="0" applyFont="1" applyFill="1" applyBorder="1" applyAlignment="1">
      <alignment horizontal="center"/>
    </xf>
    <xf numFmtId="0" fontId="3" fillId="7" borderId="11" xfId="0" applyFont="1" applyFill="1" applyBorder="1" applyAlignment="1">
      <alignment horizontal="center"/>
    </xf>
    <xf numFmtId="0" fontId="0" fillId="2" borderId="13" xfId="0" applyFill="1" applyBorder="1" applyAlignment="1">
      <alignment horizontal="center" vertical="center" wrapText="1"/>
    </xf>
    <xf numFmtId="0" fontId="0" fillId="4" borderId="18" xfId="0" applyFill="1" applyBorder="1" applyAlignment="1">
      <alignment horizontal="left" vertical="center"/>
    </xf>
    <xf numFmtId="0" fontId="0" fillId="4" borderId="9" xfId="0" applyFill="1" applyBorder="1" applyAlignment="1">
      <alignment horizontal="center" wrapText="1"/>
    </xf>
    <xf numFmtId="0" fontId="0" fillId="2" borderId="13" xfId="0" applyFill="1" applyBorder="1" applyAlignment="1">
      <alignment horizontal="center" wrapText="1"/>
    </xf>
    <xf numFmtId="0" fontId="0" fillId="4" borderId="18" xfId="0" applyFill="1" applyBorder="1" applyAlignment="1">
      <alignment horizontal="center" vertical="center" wrapText="1"/>
    </xf>
    <xf numFmtId="0" fontId="0" fillId="4" borderId="20" xfId="0" applyFill="1" applyBorder="1" applyAlignment="1">
      <alignment horizontal="center" vertical="center"/>
    </xf>
    <xf numFmtId="0" fontId="0" fillId="6" borderId="9" xfId="0" applyFill="1" applyBorder="1" applyAlignment="1">
      <alignment horizontal="center" wrapText="1"/>
    </xf>
    <xf numFmtId="0" fontId="0" fillId="6" borderId="9" xfId="0" applyFill="1" applyBorder="1" applyAlignment="1">
      <alignment horizontal="center" vertical="center"/>
    </xf>
    <xf numFmtId="0" fontId="0" fillId="6" borderId="15" xfId="0" applyFill="1" applyBorder="1" applyAlignment="1">
      <alignment horizontal="center" vertical="center"/>
    </xf>
    <xf numFmtId="0" fontId="0" fillId="6" borderId="14" xfId="0" applyFill="1" applyBorder="1" applyAlignment="1">
      <alignment horizontal="center" vertical="center"/>
    </xf>
    <xf numFmtId="0" fontId="0" fillId="6" borderId="14" xfId="0" applyFill="1" applyBorder="1" applyAlignment="1">
      <alignment horizontal="center" wrapText="1"/>
    </xf>
    <xf numFmtId="0" fontId="0" fillId="6" borderId="14" xfId="0" applyFill="1" applyBorder="1"/>
    <xf numFmtId="0" fontId="0" fillId="6" borderId="17" xfId="0" applyFill="1" applyBorder="1" applyAlignment="1">
      <alignment horizontal="center" vertical="center"/>
    </xf>
    <xf numFmtId="0" fontId="2" fillId="0" borderId="0" xfId="0" applyFont="1" applyAlignment="1">
      <alignment horizontal="left" vertical="top"/>
    </xf>
    <xf numFmtId="0" fontId="6" fillId="0" borderId="0" xfId="0" applyFont="1"/>
    <xf numFmtId="0" fontId="1" fillId="0" borderId="0" xfId="0" applyFont="1"/>
    <xf numFmtId="0" fontId="1" fillId="0" borderId="0" xfId="0" applyFont="1" applyAlignment="1">
      <alignment horizontal="right"/>
    </xf>
    <xf numFmtId="0" fontId="1" fillId="0" borderId="0" xfId="0" applyFont="1" applyAlignment="1">
      <alignment horizontal="center"/>
    </xf>
    <xf numFmtId="0" fontId="0" fillId="5" borderId="15" xfId="0" applyFill="1" applyBorder="1" applyAlignment="1">
      <alignment horizontal="center" vertical="center" wrapText="1"/>
    </xf>
    <xf numFmtId="0" fontId="0" fillId="7" borderId="18" xfId="0" applyFill="1" applyBorder="1" applyAlignment="1">
      <alignment horizontal="center" vertical="center"/>
    </xf>
    <xf numFmtId="0" fontId="0" fillId="6" borderId="15" xfId="0" applyFill="1" applyBorder="1" applyAlignment="1">
      <alignment horizontal="center" wrapText="1"/>
    </xf>
    <xf numFmtId="0" fontId="0" fillId="6" borderId="6" xfId="0" applyFill="1" applyBorder="1" applyAlignment="1">
      <alignment horizontal="center" wrapText="1"/>
    </xf>
    <xf numFmtId="0" fontId="0" fillId="4" borderId="9" xfId="0" applyFill="1" applyBorder="1" applyAlignment="1">
      <alignment horizontal="center" vertical="center"/>
    </xf>
    <xf numFmtId="0" fontId="0" fillId="2" borderId="19" xfId="0" applyFill="1" applyBorder="1" applyAlignment="1">
      <alignment horizontal="center" vertical="center" wrapText="1"/>
    </xf>
    <xf numFmtId="0" fontId="0" fillId="7" borderId="18" xfId="0" applyFill="1" applyBorder="1" applyAlignment="1">
      <alignment horizontal="left" vertical="center" wrapText="1"/>
    </xf>
    <xf numFmtId="0" fontId="0" fillId="6" borderId="18" xfId="0" applyFill="1" applyBorder="1" applyAlignment="1">
      <alignment vertical="center"/>
    </xf>
    <xf numFmtId="0" fontId="0" fillId="0" borderId="24" xfId="0" applyBorder="1"/>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3" xfId="0" applyFill="1" applyBorder="1" applyAlignment="1">
      <alignment horizontal="center" vertical="center" wrapText="1"/>
    </xf>
    <xf numFmtId="0" fontId="0" fillId="0" borderId="0" xfId="0" applyAlignment="1">
      <alignment vertical="center"/>
    </xf>
    <xf numFmtId="0" fontId="0" fillId="2" borderId="6" xfId="0" applyFill="1" applyBorder="1" applyAlignment="1">
      <alignment horizontal="center" vertical="center" wrapText="1"/>
    </xf>
    <xf numFmtId="0" fontId="0" fillId="3" borderId="15" xfId="0" applyFill="1" applyBorder="1" applyAlignment="1">
      <alignment horizontal="center" wrapText="1"/>
    </xf>
    <xf numFmtId="0" fontId="0" fillId="0" borderId="0" xfId="0" applyAlignment="1">
      <alignment horizontal="right" vertical="center"/>
    </xf>
    <xf numFmtId="6" fontId="0" fillId="6" borderId="18" xfId="0" applyNumberFormat="1" applyFill="1" applyBorder="1" applyAlignment="1">
      <alignment horizontal="center" vertical="center"/>
    </xf>
    <xf numFmtId="0" fontId="0" fillId="6" borderId="13"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3" xfId="0" applyFill="1" applyBorder="1" applyAlignment="1">
      <alignment horizontal="center" vertical="center" wrapText="1"/>
    </xf>
    <xf numFmtId="0" fontId="0" fillId="0" borderId="7" xfId="0" applyBorder="1"/>
    <xf numFmtId="9" fontId="0" fillId="0" borderId="7" xfId="0" applyNumberFormat="1" applyBorder="1"/>
    <xf numFmtId="0" fontId="0" fillId="0" borderId="22" xfId="0" applyBorder="1"/>
    <xf numFmtId="0" fontId="0" fillId="0" borderId="22" xfId="0" applyBorder="1" applyAlignment="1">
      <alignment horizontal="right"/>
    </xf>
    <xf numFmtId="0" fontId="0" fillId="5" borderId="14" xfId="0" applyFill="1" applyBorder="1" applyAlignment="1">
      <alignment horizontal="center" vertical="center" wrapText="1"/>
    </xf>
    <xf numFmtId="0" fontId="0" fillId="5" borderId="9" xfId="0" applyFill="1" applyBorder="1" applyAlignment="1">
      <alignment horizontal="left" vertical="center"/>
    </xf>
    <xf numFmtId="0" fontId="18" fillId="0" borderId="0" xfId="0" applyFont="1"/>
    <xf numFmtId="0" fontId="0" fillId="2" borderId="15" xfId="0" applyFill="1" applyBorder="1" applyAlignment="1">
      <alignment horizontal="center" vertical="center" wrapText="1"/>
    </xf>
    <xf numFmtId="0" fontId="17" fillId="0" borderId="0" xfId="0" applyFont="1"/>
    <xf numFmtId="0" fontId="0" fillId="4" borderId="9" xfId="0" applyFill="1" applyBorder="1" applyAlignment="1">
      <alignment horizontal="left" vertical="center" wrapText="1" indent="3"/>
    </xf>
    <xf numFmtId="0" fontId="0" fillId="4" borderId="13" xfId="0" applyFill="1" applyBorder="1" applyAlignment="1">
      <alignment horizontal="left" vertical="center" wrapText="1" indent="3"/>
    </xf>
    <xf numFmtId="0" fontId="19" fillId="0" borderId="0" xfId="0" applyFont="1"/>
    <xf numFmtId="0" fontId="19" fillId="0" borderId="0" xfId="0" applyFont="1" applyAlignment="1">
      <alignment horizontal="right"/>
    </xf>
    <xf numFmtId="0" fontId="19" fillId="0" borderId="0" xfId="0" applyFont="1" applyAlignment="1">
      <alignment horizontal="center"/>
    </xf>
    <xf numFmtId="0" fontId="19" fillId="0" borderId="0" xfId="0" applyFont="1" applyAlignment="1">
      <alignment horizontal="center" vertical="center"/>
    </xf>
    <xf numFmtId="0" fontId="3" fillId="7" borderId="12" xfId="0" applyFont="1" applyFill="1" applyBorder="1"/>
    <xf numFmtId="0" fontId="0" fillId="7" borderId="12" xfId="0" applyFill="1" applyBorder="1" applyAlignment="1">
      <alignment horizontal="center"/>
    </xf>
    <xf numFmtId="0" fontId="0" fillId="7" borderId="11" xfId="0" applyFill="1" applyBorder="1" applyAlignment="1">
      <alignment horizontal="center"/>
    </xf>
    <xf numFmtId="0" fontId="0" fillId="7" borderId="11" xfId="0" applyFill="1" applyBorder="1" applyAlignment="1">
      <alignment horizontal="center" vertical="center"/>
    </xf>
    <xf numFmtId="0" fontId="4" fillId="7" borderId="11" xfId="0" applyFont="1" applyFill="1" applyBorder="1" applyAlignment="1">
      <alignment horizontal="center"/>
    </xf>
    <xf numFmtId="0" fontId="3" fillId="5" borderId="9" xfId="0" applyFont="1" applyFill="1" applyBorder="1"/>
    <xf numFmtId="0" fontId="3" fillId="5" borderId="9" xfId="0" applyFont="1" applyFill="1" applyBorder="1" applyAlignment="1">
      <alignment horizontal="center"/>
    </xf>
    <xf numFmtId="0" fontId="0" fillId="4" borderId="14" xfId="0" applyFill="1" applyBorder="1" applyAlignment="1">
      <alignment horizontal="center" wrapText="1"/>
    </xf>
    <xf numFmtId="0" fontId="7" fillId="4" borderId="14" xfId="0" applyFont="1" applyFill="1" applyBorder="1" applyAlignment="1">
      <alignment horizontal="left" vertical="center" wrapText="1" indent="1"/>
    </xf>
    <xf numFmtId="0" fontId="0" fillId="4" borderId="15" xfId="0" applyFill="1" applyBorder="1" applyAlignment="1">
      <alignment horizontal="center" wrapText="1"/>
    </xf>
    <xf numFmtId="0" fontId="1" fillId="5" borderId="18" xfId="0" applyFont="1" applyFill="1" applyBorder="1" applyAlignment="1">
      <alignment horizontal="left" vertical="center" wrapText="1" indent="1"/>
    </xf>
    <xf numFmtId="0" fontId="1" fillId="5" borderId="18" xfId="0" applyFont="1" applyFill="1" applyBorder="1" applyAlignment="1">
      <alignment horizontal="center"/>
    </xf>
    <xf numFmtId="0" fontId="1" fillId="5" borderId="14" xfId="0" applyFont="1" applyFill="1" applyBorder="1" applyAlignment="1">
      <alignment horizontal="center" vertical="center"/>
    </xf>
    <xf numFmtId="0" fontId="1" fillId="5" borderId="18" xfId="0" applyFont="1" applyFill="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7" xfId="0" applyBorder="1" applyAlignment="1">
      <alignment horizontal="center" vertical="center"/>
    </xf>
    <xf numFmtId="0" fontId="0" fillId="0" borderId="6" xfId="0" applyBorder="1" applyAlignment="1">
      <alignment horizontal="center" vertical="center"/>
    </xf>
    <xf numFmtId="0" fontId="4" fillId="0" borderId="12" xfId="0" applyFont="1" applyBorder="1" applyAlignment="1">
      <alignment horizontal="center"/>
    </xf>
    <xf numFmtId="0" fontId="4" fillId="0" borderId="11" xfId="0" applyFont="1" applyBorder="1" applyAlignment="1">
      <alignment horizontal="center"/>
    </xf>
    <xf numFmtId="0" fontId="3" fillId="0" borderId="11" xfId="0" applyFont="1"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3" borderId="6" xfId="0" applyFill="1" applyBorder="1" applyAlignment="1">
      <alignment horizontal="center" vertical="center" wrapText="1"/>
    </xf>
    <xf numFmtId="0" fontId="0" fillId="3" borderId="13" xfId="0" applyFill="1" applyBorder="1" applyAlignment="1">
      <alignment horizontal="center" wrapText="1"/>
    </xf>
    <xf numFmtId="0" fontId="0" fillId="3" borderId="13" xfId="0" applyFill="1" applyBorder="1" applyAlignment="1">
      <alignment horizontal="center" vertical="center" wrapText="1"/>
    </xf>
    <xf numFmtId="0" fontId="1" fillId="0" borderId="0" xfId="0" applyFont="1" applyAlignment="1">
      <alignment horizontal="center" vertical="center"/>
    </xf>
    <xf numFmtId="0" fontId="0" fillId="2" borderId="1" xfId="0" applyFill="1" applyBorder="1" applyAlignment="1">
      <alignment horizontal="left" wrapText="1"/>
    </xf>
    <xf numFmtId="0" fontId="0" fillId="2" borderId="1" xfId="0" applyFill="1" applyBorder="1" applyAlignment="1">
      <alignment horizontal="center"/>
    </xf>
    <xf numFmtId="0" fontId="1" fillId="0" borderId="0" xfId="0" applyFont="1" applyAlignment="1">
      <alignment horizontal="left" wrapText="1" indent="1"/>
    </xf>
    <xf numFmtId="0" fontId="0" fillId="2" borderId="6" xfId="0" applyFill="1" applyBorder="1" applyAlignment="1">
      <alignment horizontal="center" wrapText="1"/>
    </xf>
    <xf numFmtId="0" fontId="0" fillId="2" borderId="11" xfId="0" applyFill="1" applyBorder="1" applyAlignment="1">
      <alignment horizontal="center" vertical="center"/>
    </xf>
    <xf numFmtId="0" fontId="0" fillId="2" borderId="11" xfId="0" applyFill="1" applyBorder="1" applyAlignment="1">
      <alignment horizontal="center" wrapText="1"/>
    </xf>
    <xf numFmtId="0" fontId="0" fillId="2" borderId="18" xfId="0" applyFill="1" applyBorder="1" applyAlignment="1">
      <alignment horizontal="left" vertical="center" wrapText="1"/>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4" borderId="15" xfId="0" applyFill="1" applyBorder="1" applyAlignment="1">
      <alignment horizontal="center" vertical="center" wrapText="1"/>
    </xf>
    <xf numFmtId="0" fontId="2" fillId="4" borderId="9" xfId="0" applyFont="1" applyFill="1" applyBorder="1" applyAlignment="1">
      <alignment horizontal="center" vertical="center"/>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4" borderId="19" xfId="0" applyFill="1" applyBorder="1" applyAlignment="1">
      <alignment horizontal="center" vertical="center" wrapText="1"/>
    </xf>
    <xf numFmtId="0" fontId="7" fillId="5" borderId="16" xfId="0" applyFont="1" applyFill="1" applyBorder="1" applyAlignment="1">
      <alignment horizontal="center" vertical="center"/>
    </xf>
    <xf numFmtId="0" fontId="0" fillId="6" borderId="14" xfId="0" applyFill="1" applyBorder="1" applyAlignment="1">
      <alignment horizontal="right" vertical="center" wrapText="1"/>
    </xf>
    <xf numFmtId="0" fontId="0" fillId="6" borderId="18" xfId="0" applyFill="1" applyBorder="1" applyAlignment="1">
      <alignment horizontal="left" vertical="center" wrapText="1" indent="1"/>
    </xf>
    <xf numFmtId="0" fontId="0" fillId="6" borderId="9" xfId="0" applyFill="1" applyBorder="1" applyAlignment="1">
      <alignment horizontal="left" vertical="center" wrapText="1" indent="1"/>
    </xf>
    <xf numFmtId="0" fontId="2" fillId="5" borderId="15" xfId="0" applyFont="1" applyFill="1" applyBorder="1" applyAlignment="1">
      <alignment horizontal="left" vertical="center"/>
    </xf>
    <xf numFmtId="0" fontId="7" fillId="5" borderId="10" xfId="0" applyFont="1" applyFill="1" applyBorder="1" applyAlignment="1">
      <alignment horizontal="left" vertical="center" wrapText="1"/>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5" xfId="0" applyFill="1" applyBorder="1" applyAlignment="1">
      <alignment horizontal="center" vertical="center" wrapText="1"/>
    </xf>
    <xf numFmtId="0" fontId="2" fillId="3" borderId="9" xfId="0" applyFont="1" applyFill="1" applyBorder="1" applyAlignment="1">
      <alignment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8" xfId="0" applyFont="1" applyFill="1" applyBorder="1" applyAlignment="1">
      <alignment horizontal="center" wrapText="1"/>
    </xf>
    <xf numFmtId="0" fontId="7" fillId="5" borderId="13" xfId="0" applyFont="1" applyFill="1" applyBorder="1" applyAlignment="1">
      <alignment horizontal="center" wrapText="1"/>
    </xf>
    <xf numFmtId="0" fontId="7" fillId="5" borderId="13"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xf>
    <xf numFmtId="0" fontId="21" fillId="0" borderId="0" xfId="0" applyFont="1"/>
    <xf numFmtId="0" fontId="7" fillId="5" borderId="18" xfId="0" applyFont="1" applyFill="1" applyBorder="1" applyAlignment="1">
      <alignment horizontal="center" vertical="center"/>
    </xf>
    <xf numFmtId="0" fontId="22" fillId="0" borderId="0" xfId="0" applyFont="1" applyAlignment="1">
      <alignment horizontal="left" vertical="center" indent="1"/>
    </xf>
    <xf numFmtId="0" fontId="0" fillId="0" borderId="0" xfId="0" applyAlignment="1">
      <alignment wrapText="1"/>
    </xf>
    <xf numFmtId="0" fontId="0" fillId="3" borderId="9" xfId="0" applyFill="1" applyBorder="1" applyAlignment="1">
      <alignment horizontal="left" vertical="center" wrapText="1" indent="1"/>
    </xf>
    <xf numFmtId="0" fontId="0" fillId="7" borderId="20" xfId="0" applyFill="1" applyBorder="1" applyAlignment="1">
      <alignment horizontal="left" vertical="center" wrapText="1"/>
    </xf>
    <xf numFmtId="0" fontId="0" fillId="7" borderId="20" xfId="0" applyFill="1" applyBorder="1" applyAlignment="1">
      <alignment horizontal="center" vertical="center"/>
    </xf>
    <xf numFmtId="0" fontId="0" fillId="7" borderId="20" xfId="0" applyFill="1" applyBorder="1" applyAlignment="1">
      <alignment horizontal="center" vertical="center" wrapText="1"/>
    </xf>
    <xf numFmtId="0" fontId="0" fillId="7" borderId="19" xfId="0" applyFill="1" applyBorder="1" applyAlignment="1">
      <alignment horizontal="center" vertical="center" wrapText="1"/>
    </xf>
    <xf numFmtId="0" fontId="0" fillId="4" borderId="13" xfId="0" applyFill="1" applyBorder="1" applyAlignment="1">
      <alignment horizontal="center" wrapText="1"/>
    </xf>
    <xf numFmtId="0" fontId="2" fillId="4" borderId="11" xfId="0" applyFont="1" applyFill="1" applyBorder="1" applyAlignment="1">
      <alignment horizontal="center"/>
    </xf>
    <xf numFmtId="0" fontId="0" fillId="4" borderId="18" xfId="0" applyFill="1" applyBorder="1" applyAlignment="1">
      <alignment horizontal="center" wrapText="1"/>
    </xf>
    <xf numFmtId="0" fontId="0" fillId="6" borderId="16" xfId="0" applyFill="1" applyBorder="1" applyAlignment="1">
      <alignment horizontal="center" vertical="center"/>
    </xf>
    <xf numFmtId="0" fontId="0" fillId="3" borderId="18" xfId="0" applyFill="1" applyBorder="1" applyAlignment="1">
      <alignment horizontal="left" vertical="center"/>
    </xf>
    <xf numFmtId="0" fontId="0" fillId="3" borderId="18" xfId="0" applyFill="1" applyBorder="1" applyAlignment="1">
      <alignment horizontal="left" vertical="center" wrapText="1"/>
    </xf>
    <xf numFmtId="0" fontId="0" fillId="4" borderId="14" xfId="0" applyFill="1" applyBorder="1" applyAlignment="1">
      <alignment horizontal="left" vertical="center" wrapText="1"/>
    </xf>
    <xf numFmtId="0" fontId="24" fillId="8" borderId="6" xfId="0" applyFont="1" applyFill="1" applyBorder="1" applyAlignment="1">
      <alignment horizontal="center" vertical="center" wrapText="1"/>
    </xf>
    <xf numFmtId="0" fontId="2" fillId="4" borderId="17" xfId="0" applyFont="1" applyFill="1" applyBorder="1" applyAlignment="1">
      <alignment horizontal="center"/>
    </xf>
    <xf numFmtId="0" fontId="24" fillId="8" borderId="13" xfId="0" applyFont="1" applyFill="1" applyBorder="1" applyAlignment="1">
      <alignment horizontal="center" vertical="center" wrapText="1"/>
    </xf>
    <xf numFmtId="0" fontId="3" fillId="5" borderId="17" xfId="0" applyFont="1" applyFill="1" applyBorder="1" applyAlignment="1">
      <alignment horizontal="center"/>
    </xf>
    <xf numFmtId="0" fontId="0" fillId="4" borderId="4" xfId="0" applyFill="1" applyBorder="1" applyAlignment="1">
      <alignment horizontal="center" vertical="center" wrapText="1"/>
    </xf>
    <xf numFmtId="0" fontId="0" fillId="4" borderId="10" xfId="0" applyFill="1" applyBorder="1" applyAlignment="1">
      <alignment horizontal="center" vertical="center" wrapText="1"/>
    </xf>
    <xf numFmtId="0" fontId="2" fillId="6" borderId="11" xfId="0" applyFont="1" applyFill="1" applyBorder="1" applyAlignment="1">
      <alignment horizontal="center"/>
    </xf>
    <xf numFmtId="0" fontId="0" fillId="6" borderId="6"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16" xfId="0" applyFill="1" applyBorder="1" applyAlignment="1">
      <alignment vertical="center"/>
    </xf>
    <xf numFmtId="0" fontId="0" fillId="6" borderId="9" xfId="0" applyFill="1" applyBorder="1" applyAlignment="1">
      <alignment vertical="center"/>
    </xf>
    <xf numFmtId="0" fontId="2" fillId="6" borderId="15" xfId="0" applyFont="1" applyFill="1" applyBorder="1" applyAlignment="1">
      <alignment horizontal="center"/>
    </xf>
    <xf numFmtId="0" fontId="7" fillId="5" borderId="18" xfId="0" applyFont="1" applyFill="1" applyBorder="1" applyAlignment="1">
      <alignment horizontal="center" vertical="center" wrapText="1"/>
    </xf>
    <xf numFmtId="0" fontId="0" fillId="2" borderId="9" xfId="0" applyFill="1" applyBorder="1" applyAlignment="1">
      <alignment horizontal="left" vertical="center" wrapText="1"/>
    </xf>
    <xf numFmtId="0" fontId="0" fillId="4" borderId="18" xfId="0" applyFill="1" applyBorder="1" applyAlignment="1">
      <alignment horizontal="left" vertical="center" indent="1"/>
    </xf>
    <xf numFmtId="0" fontId="0" fillId="3" borderId="18" xfId="0" applyFill="1" applyBorder="1" applyAlignment="1">
      <alignment horizontal="left" vertical="center" wrapText="1" indent="2"/>
    </xf>
    <xf numFmtId="0" fontId="0" fillId="3" borderId="18" xfId="0" applyFill="1" applyBorder="1" applyAlignment="1">
      <alignment horizontal="left" vertical="center" indent="2"/>
    </xf>
    <xf numFmtId="0" fontId="0" fillId="3" borderId="17" xfId="0" applyFill="1" applyBorder="1" applyAlignment="1">
      <alignment horizontal="left" wrapText="1" indent="2"/>
    </xf>
    <xf numFmtId="0" fontId="0" fillId="4" borderId="20" xfId="0" applyFill="1" applyBorder="1" applyAlignment="1">
      <alignment horizontal="left" vertical="center" indent="1"/>
    </xf>
    <xf numFmtId="0" fontId="0" fillId="4" borderId="14" xfId="0" applyFill="1" applyBorder="1" applyAlignment="1">
      <alignment horizontal="left" vertical="center" wrapText="1" indent="1"/>
    </xf>
    <xf numFmtId="0" fontId="0" fillId="2" borderId="18" xfId="0" applyFill="1" applyBorder="1" applyAlignment="1">
      <alignment horizontal="left" wrapText="1"/>
    </xf>
    <xf numFmtId="0" fontId="0" fillId="2" borderId="9" xfId="0" applyFill="1" applyBorder="1" applyAlignment="1">
      <alignment horizontal="left" wrapText="1"/>
    </xf>
    <xf numFmtId="0" fontId="0" fillId="2" borderId="18" xfId="0" applyFill="1" applyBorder="1" applyAlignment="1">
      <alignment horizontal="left" vertical="center" wrapText="1" indent="1"/>
    </xf>
    <xf numFmtId="0" fontId="7" fillId="5" borderId="14"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0" fillId="2" borderId="9" xfId="0" applyFill="1" applyBorder="1" applyAlignment="1">
      <alignment horizontal="left" vertical="center" wrapText="1" indent="1"/>
    </xf>
    <xf numFmtId="0" fontId="0" fillId="3" borderId="16" xfId="0" applyFill="1" applyBorder="1" applyAlignment="1">
      <alignment horizontal="left" wrapText="1" indent="1"/>
    </xf>
    <xf numFmtId="0" fontId="0" fillId="4" borderId="18" xfId="0" applyFill="1" applyBorder="1" applyAlignment="1">
      <alignment horizontal="left"/>
    </xf>
    <xf numFmtId="0" fontId="0" fillId="4" borderId="14" xfId="0" applyFill="1" applyBorder="1" applyAlignment="1">
      <alignment horizontal="left" wrapText="1"/>
    </xf>
    <xf numFmtId="0" fontId="0" fillId="4" borderId="16" xfId="0" applyFill="1" applyBorder="1" applyAlignment="1">
      <alignment horizontal="left" indent="1"/>
    </xf>
    <xf numFmtId="0" fontId="0" fillId="4" borderId="9" xfId="0" applyFill="1" applyBorder="1" applyAlignment="1">
      <alignment horizontal="left" wrapText="1"/>
    </xf>
    <xf numFmtId="0" fontId="0" fillId="5" borderId="14" xfId="0" applyFill="1" applyBorder="1" applyAlignment="1">
      <alignment horizontal="left" vertical="center" wrapText="1"/>
    </xf>
    <xf numFmtId="0" fontId="0" fillId="4" borderId="11" xfId="0" applyFill="1" applyBorder="1" applyAlignment="1">
      <alignment horizontal="center" wrapText="1"/>
    </xf>
    <xf numFmtId="0" fontId="4" fillId="4" borderId="12" xfId="0" applyFont="1" applyFill="1" applyBorder="1" applyAlignment="1">
      <alignment horizontal="center"/>
    </xf>
    <xf numFmtId="0" fontId="4" fillId="4" borderId="11" xfId="0" applyFont="1" applyFill="1" applyBorder="1" applyAlignment="1">
      <alignment horizontal="center"/>
    </xf>
    <xf numFmtId="0" fontId="3" fillId="4" borderId="11" xfId="0" applyFont="1" applyFill="1" applyBorder="1" applyAlignment="1">
      <alignment horizont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0" fillId="4" borderId="14" xfId="0" applyFill="1" applyBorder="1" applyAlignment="1">
      <alignment horizontal="left" vertical="center"/>
    </xf>
    <xf numFmtId="0" fontId="7" fillId="4" borderId="14" xfId="0" applyFont="1" applyFill="1" applyBorder="1" applyAlignment="1">
      <alignment horizontal="left" vertical="center"/>
    </xf>
    <xf numFmtId="0" fontId="0" fillId="3" borderId="14" xfId="0" applyFill="1" applyBorder="1" applyAlignment="1">
      <alignment horizontal="left" vertical="center" wrapText="1"/>
    </xf>
    <xf numFmtId="0" fontId="0" fillId="4" borderId="6" xfId="0" applyFill="1" applyBorder="1" applyAlignment="1">
      <alignment horizontal="left" vertical="center" wrapText="1" indent="1"/>
    </xf>
    <xf numFmtId="0" fontId="0" fillId="4" borderId="19" xfId="0" applyFill="1" applyBorder="1" applyAlignment="1">
      <alignment horizontal="left" vertical="center"/>
    </xf>
    <xf numFmtId="0" fontId="0" fillId="5" borderId="19" xfId="0" applyFill="1" applyBorder="1" applyAlignment="1">
      <alignment horizontal="left" vertical="center" wrapText="1"/>
    </xf>
    <xf numFmtId="0" fontId="0" fillId="5" borderId="19" xfId="0" applyFill="1" applyBorder="1" applyAlignment="1">
      <alignment horizontal="center" vertical="center" wrapText="1"/>
    </xf>
    <xf numFmtId="1" fontId="0" fillId="0" borderId="7" xfId="0" applyNumberFormat="1" applyBorder="1"/>
    <xf numFmtId="0" fontId="0" fillId="4" borderId="9" xfId="0" applyFill="1" applyBorder="1" applyAlignment="1">
      <alignment horizontal="left" vertical="center" wrapText="1" indent="1"/>
    </xf>
    <xf numFmtId="0" fontId="0" fillId="2" borderId="19" xfId="0" applyFill="1" applyBorder="1" applyAlignment="1">
      <alignment horizontal="left" vertical="center" wrapText="1"/>
    </xf>
    <xf numFmtId="0" fontId="0" fillId="2" borderId="19" xfId="0" applyFill="1" applyBorder="1" applyAlignment="1">
      <alignment horizontal="center" wrapText="1"/>
    </xf>
    <xf numFmtId="0" fontId="7" fillId="0" borderId="0" xfId="0" applyFont="1" applyAlignment="1">
      <alignment vertical="center"/>
    </xf>
    <xf numFmtId="0" fontId="7" fillId="0" borderId="0" xfId="0" applyFont="1" applyAlignment="1">
      <alignment horizontal="right" vertical="center"/>
    </xf>
    <xf numFmtId="0" fontId="7" fillId="3" borderId="14" xfId="0" applyFont="1" applyFill="1" applyBorder="1" applyAlignment="1">
      <alignment horizontal="left" vertical="center" wrapText="1"/>
    </xf>
    <xf numFmtId="0" fontId="13" fillId="0" borderId="0" xfId="0" applyFont="1" applyAlignment="1">
      <alignment horizontal="left" vertical="center"/>
    </xf>
    <xf numFmtId="0" fontId="7" fillId="0" borderId="0" xfId="0" applyFont="1" applyAlignment="1">
      <alignment horizontal="center" vertical="center"/>
    </xf>
    <xf numFmtId="0" fontId="7" fillId="7" borderId="20"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0" fillId="6" borderId="14" xfId="0" applyFill="1" applyBorder="1" applyAlignment="1">
      <alignment horizontal="center" vertical="center" wrapText="1"/>
    </xf>
    <xf numFmtId="0" fontId="11" fillId="0" borderId="0" xfId="1" applyBorder="1" applyAlignment="1">
      <alignment vertical="center"/>
    </xf>
    <xf numFmtId="0" fontId="7" fillId="0" borderId="0" xfId="0" applyFont="1" applyAlignment="1">
      <alignment wrapText="1"/>
    </xf>
    <xf numFmtId="0" fontId="23" fillId="0" borderId="0" xfId="0" applyFont="1" applyAlignment="1">
      <alignment horizontal="left" vertical="center" indent="1"/>
    </xf>
    <xf numFmtId="0" fontId="20" fillId="0" borderId="0" xfId="0" applyFont="1" applyAlignment="1">
      <alignment horizontal="left" vertical="center" indent="1"/>
    </xf>
    <xf numFmtId="0" fontId="20" fillId="0" borderId="0" xfId="0" applyFont="1" applyAlignment="1">
      <alignment horizontal="left" vertical="center" indent="4"/>
    </xf>
    <xf numFmtId="0" fontId="0" fillId="0" borderId="9" xfId="0" applyBorder="1" applyAlignment="1">
      <alignment horizontal="left" vertical="center" wrapText="1"/>
    </xf>
    <xf numFmtId="0" fontId="1" fillId="0" borderId="0" xfId="1" applyFont="1" applyFill="1" applyBorder="1" applyAlignment="1">
      <alignment vertical="center"/>
    </xf>
    <xf numFmtId="0" fontId="1" fillId="0" borderId="0" xfId="1" applyFont="1" applyBorder="1" applyAlignment="1">
      <alignment vertical="center"/>
    </xf>
    <xf numFmtId="0" fontId="0" fillId="0" borderId="0" xfId="0" applyAlignment="1">
      <alignment horizontal="left" vertical="top" wrapText="1"/>
    </xf>
    <xf numFmtId="0" fontId="7" fillId="0" borderId="0" xfId="0" applyFont="1" applyAlignment="1">
      <alignment horizontal="left" vertical="top" wrapText="1"/>
    </xf>
    <xf numFmtId="0" fontId="24" fillId="0" borderId="0" xfId="0" applyFont="1" applyAlignment="1">
      <alignment horizontal="left" vertical="center" wrapText="1"/>
    </xf>
    <xf numFmtId="0" fontId="1" fillId="0" borderId="0" xfId="0" applyFont="1" applyAlignment="1">
      <alignment horizontal="left" vertical="center" wrapText="1"/>
    </xf>
    <xf numFmtId="0" fontId="1" fillId="5" borderId="13" xfId="0" applyFont="1" applyFill="1" applyBorder="1" applyAlignment="1">
      <alignment horizontal="center" vertical="center" wrapText="1"/>
    </xf>
    <xf numFmtId="0" fontId="0" fillId="7" borderId="13" xfId="0" applyFill="1" applyBorder="1" applyAlignment="1">
      <alignment horizontal="center" vertical="center"/>
    </xf>
    <xf numFmtId="0" fontId="0" fillId="7" borderId="19" xfId="0" applyFill="1" applyBorder="1" applyAlignment="1">
      <alignment horizontal="center" vertical="center"/>
    </xf>
    <xf numFmtId="0" fontId="7" fillId="0" borderId="0" xfId="0" applyFont="1" applyAlignment="1">
      <alignment vertical="center" wrapText="1"/>
    </xf>
    <xf numFmtId="0" fontId="3" fillId="3" borderId="1" xfId="0" applyFont="1" applyFill="1" applyBorder="1"/>
    <xf numFmtId="0" fontId="3" fillId="3" borderId="1" xfId="0" applyFont="1" applyFill="1" applyBorder="1" applyAlignment="1">
      <alignment horizontal="center"/>
    </xf>
    <xf numFmtId="0" fontId="0" fillId="3" borderId="8" xfId="0" applyFill="1" applyBorder="1" applyAlignment="1">
      <alignment horizontal="center"/>
    </xf>
    <xf numFmtId="0" fontId="0" fillId="3" borderId="16" xfId="0" applyFill="1" applyBorder="1" applyAlignment="1">
      <alignment horizontal="left" vertical="center"/>
    </xf>
    <xf numFmtId="0" fontId="3" fillId="3" borderId="16" xfId="0" applyFont="1" applyFill="1" applyBorder="1" applyAlignment="1">
      <alignment horizontal="center"/>
    </xf>
    <xf numFmtId="0" fontId="0" fillId="3" borderId="8" xfId="0" applyFill="1" applyBorder="1" applyAlignment="1">
      <alignment horizontal="center" vertical="center"/>
    </xf>
    <xf numFmtId="0" fontId="4" fillId="3" borderId="8" xfId="0" applyFont="1" applyFill="1" applyBorder="1" applyAlignment="1">
      <alignment horizontal="center"/>
    </xf>
    <xf numFmtId="0" fontId="3" fillId="3" borderId="8" xfId="0" applyFont="1" applyFill="1" applyBorder="1" applyAlignment="1">
      <alignment horizontal="center"/>
    </xf>
    <xf numFmtId="0" fontId="4" fillId="3" borderId="17" xfId="0" applyFont="1" applyFill="1" applyBorder="1" applyAlignment="1">
      <alignment horizontal="center"/>
    </xf>
    <xf numFmtId="0" fontId="3" fillId="3" borderId="17" xfId="0" applyFont="1" applyFill="1" applyBorder="1" applyAlignment="1">
      <alignment horizontal="center"/>
    </xf>
    <xf numFmtId="0" fontId="25" fillId="0" borderId="0" xfId="0" applyFont="1" applyAlignment="1">
      <alignment horizontal="center"/>
    </xf>
    <xf numFmtId="0" fontId="26" fillId="0" borderId="0" xfId="0" applyFont="1" applyAlignment="1">
      <alignment horizontal="center"/>
    </xf>
    <xf numFmtId="0" fontId="4" fillId="0" borderId="10" xfId="0" applyFont="1" applyBorder="1" applyAlignment="1">
      <alignment horizontal="center"/>
    </xf>
    <xf numFmtId="0" fontId="0" fillId="5" borderId="8" xfId="0" applyFill="1" applyBorder="1" applyAlignment="1">
      <alignment horizontal="center"/>
    </xf>
    <xf numFmtId="0" fontId="0" fillId="5" borderId="6" xfId="0" applyFill="1" applyBorder="1" applyAlignment="1">
      <alignment horizontal="center" vertical="center"/>
    </xf>
    <xf numFmtId="0" fontId="7" fillId="2" borderId="13" xfId="0" applyFont="1" applyFill="1" applyBorder="1" applyAlignment="1">
      <alignment horizontal="center" vertical="center"/>
    </xf>
    <xf numFmtId="0" fontId="0" fillId="2" borderId="11" xfId="0" applyFill="1" applyBorder="1" applyAlignment="1">
      <alignment horizontal="center"/>
    </xf>
    <xf numFmtId="0" fontId="0" fillId="5" borderId="6" xfId="0" applyFill="1" applyBorder="1" applyAlignment="1">
      <alignment horizontal="center"/>
    </xf>
    <xf numFmtId="0" fontId="0" fillId="4" borderId="20" xfId="0" applyFill="1" applyBorder="1" applyAlignment="1">
      <alignment horizontal="left" vertical="center"/>
    </xf>
    <xf numFmtId="0" fontId="7" fillId="2" borderId="6" xfId="0" applyFont="1" applyFill="1" applyBorder="1" applyAlignment="1">
      <alignment horizontal="center" vertical="center" wrapText="1"/>
    </xf>
    <xf numFmtId="0" fontId="18" fillId="0" borderId="0" xfId="0" applyFont="1" applyAlignment="1">
      <alignment horizontal="left" wrapText="1"/>
    </xf>
    <xf numFmtId="0" fontId="3" fillId="2" borderId="12" xfId="0" applyFont="1" applyFill="1" applyBorder="1"/>
    <xf numFmtId="0" fontId="3" fillId="2" borderId="12" xfId="0" applyFont="1" applyFill="1" applyBorder="1" applyAlignment="1">
      <alignment horizontal="center"/>
    </xf>
    <xf numFmtId="0" fontId="27" fillId="0" borderId="0" xfId="0" applyFont="1" applyAlignment="1">
      <alignment horizontal="left" wrapText="1"/>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30" fillId="0" borderId="10" xfId="0" applyFont="1" applyBorder="1" applyAlignment="1">
      <alignment horizontal="center"/>
    </xf>
    <xf numFmtId="0" fontId="30" fillId="2" borderId="1" xfId="0" applyFont="1" applyFill="1" applyBorder="1" applyAlignment="1">
      <alignment horizontal="center"/>
    </xf>
    <xf numFmtId="0" fontId="7" fillId="2" borderId="9" xfId="0" applyFont="1" applyFill="1" applyBorder="1" applyAlignment="1">
      <alignment horizontal="center"/>
    </xf>
    <xf numFmtId="0" fontId="30" fillId="3" borderId="12" xfId="0" applyFont="1" applyFill="1" applyBorder="1" applyAlignment="1">
      <alignment horizontal="center"/>
    </xf>
    <xf numFmtId="0" fontId="7" fillId="3" borderId="14" xfId="0" applyFont="1" applyFill="1" applyBorder="1" applyAlignment="1">
      <alignment horizontal="center"/>
    </xf>
    <xf numFmtId="0" fontId="7" fillId="3" borderId="16" xfId="0" applyFont="1" applyFill="1" applyBorder="1" applyAlignment="1">
      <alignment horizontal="center" vertical="center"/>
    </xf>
    <xf numFmtId="0" fontId="7" fillId="3" borderId="9" xfId="0" applyFont="1" applyFill="1" applyBorder="1" applyAlignment="1">
      <alignment horizontal="center" vertical="center"/>
    </xf>
    <xf numFmtId="0" fontId="30" fillId="4" borderId="12" xfId="0" applyFont="1" applyFill="1" applyBorder="1" applyAlignment="1">
      <alignment horizontal="center"/>
    </xf>
    <xf numFmtId="0" fontId="7" fillId="4" borderId="9" xfId="0" applyFont="1" applyFill="1" applyBorder="1" applyAlignment="1">
      <alignment horizontal="center"/>
    </xf>
    <xf numFmtId="0" fontId="7" fillId="4" borderId="1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6" xfId="0" applyFont="1" applyFill="1" applyBorder="1" applyAlignment="1">
      <alignment horizontal="center"/>
    </xf>
    <xf numFmtId="0" fontId="7" fillId="4" borderId="16" xfId="0" applyFont="1" applyFill="1" applyBorder="1" applyAlignment="1">
      <alignment horizontal="center"/>
    </xf>
    <xf numFmtId="0" fontId="7" fillId="4" borderId="9" xfId="0" applyFont="1" applyFill="1" applyBorder="1" applyAlignment="1">
      <alignment horizontal="center" vertical="center"/>
    </xf>
    <xf numFmtId="0" fontId="7" fillId="4" borderId="18" xfId="0" applyFont="1" applyFill="1" applyBorder="1" applyAlignment="1">
      <alignment horizontal="center"/>
    </xf>
    <xf numFmtId="0" fontId="7" fillId="4" borderId="9" xfId="0" applyFont="1" applyFill="1" applyBorder="1" applyAlignment="1">
      <alignment horizontal="center" vertical="center" wrapText="1"/>
    </xf>
    <xf numFmtId="0" fontId="30" fillId="5" borderId="1" xfId="0" applyFont="1" applyFill="1" applyBorder="1" applyAlignment="1">
      <alignment horizontal="center"/>
    </xf>
    <xf numFmtId="0" fontId="7" fillId="5" borderId="14" xfId="0" applyFont="1" applyFill="1" applyBorder="1" applyAlignment="1">
      <alignment horizontal="center"/>
    </xf>
    <xf numFmtId="0" fontId="7" fillId="5" borderId="1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8" xfId="0" applyFont="1" applyFill="1" applyBorder="1" applyAlignment="1">
      <alignment horizontal="center"/>
    </xf>
    <xf numFmtId="0" fontId="7" fillId="3" borderId="18" xfId="0" applyFont="1" applyFill="1" applyBorder="1" applyAlignment="1">
      <alignment horizontal="center" vertical="center"/>
    </xf>
    <xf numFmtId="0" fontId="7" fillId="6" borderId="12" xfId="0" applyFont="1" applyFill="1" applyBorder="1" applyAlignment="1">
      <alignment horizontal="center"/>
    </xf>
    <xf numFmtId="0" fontId="7" fillId="6" borderId="14" xfId="0" applyFont="1" applyFill="1" applyBorder="1" applyAlignment="1">
      <alignment horizontal="center"/>
    </xf>
    <xf numFmtId="0" fontId="7" fillId="6" borderId="9" xfId="0" applyFont="1" applyFill="1" applyBorder="1" applyAlignment="1">
      <alignment horizontal="center"/>
    </xf>
    <xf numFmtId="0" fontId="7" fillId="6" borderId="16"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4" xfId="0" applyFont="1" applyFill="1" applyBorder="1" applyAlignment="1">
      <alignment horizontal="center" vertical="center"/>
    </xf>
    <xf numFmtId="0" fontId="7" fillId="7" borderId="1" xfId="0" applyFont="1" applyFill="1" applyBorder="1" applyAlignment="1">
      <alignment horizontal="center"/>
    </xf>
    <xf numFmtId="0" fontId="7" fillId="7" borderId="18" xfId="0" applyFont="1" applyFill="1" applyBorder="1" applyAlignment="1">
      <alignment horizontal="center" vertical="center"/>
    </xf>
    <xf numFmtId="0" fontId="7" fillId="2" borderId="8" xfId="0" applyFont="1" applyFill="1" applyBorder="1" applyAlignment="1">
      <alignment horizontal="center" vertical="center"/>
    </xf>
    <xf numFmtId="0" fontId="30" fillId="3" borderId="1" xfId="0" applyFont="1" applyFill="1" applyBorder="1" applyAlignment="1">
      <alignment horizontal="center"/>
    </xf>
    <xf numFmtId="0" fontId="30" fillId="4" borderId="16" xfId="0" applyFont="1" applyFill="1" applyBorder="1" applyAlignment="1">
      <alignment horizontal="center"/>
    </xf>
    <xf numFmtId="0" fontId="7" fillId="4" borderId="20" xfId="0" applyFont="1" applyFill="1" applyBorder="1" applyAlignment="1">
      <alignment horizontal="center" vertical="center"/>
    </xf>
    <xf numFmtId="0" fontId="7" fillId="2" borderId="1" xfId="0" applyFont="1" applyFill="1" applyBorder="1" applyAlignment="1">
      <alignment horizontal="center"/>
    </xf>
    <xf numFmtId="0" fontId="7" fillId="2" borderId="20" xfId="0" applyFont="1" applyFill="1" applyBorder="1" applyAlignment="1">
      <alignment horizontal="center" vertical="center"/>
    </xf>
    <xf numFmtId="0" fontId="7" fillId="0" borderId="5" xfId="0" applyFont="1" applyBorder="1" applyAlignment="1">
      <alignment horizontal="center"/>
    </xf>
    <xf numFmtId="0" fontId="7" fillId="4" borderId="12" xfId="0" applyFont="1" applyFill="1" applyBorder="1" applyAlignment="1">
      <alignment horizontal="center"/>
    </xf>
    <xf numFmtId="0" fontId="30" fillId="5" borderId="9" xfId="0" applyFont="1" applyFill="1" applyBorder="1" applyAlignment="1">
      <alignment horizontal="center"/>
    </xf>
    <xf numFmtId="0" fontId="7" fillId="5" borderId="20" xfId="0" applyFont="1" applyFill="1" applyBorder="1" applyAlignment="1">
      <alignment horizontal="center" vertical="center"/>
    </xf>
    <xf numFmtId="0" fontId="7" fillId="5" borderId="1" xfId="0" applyFont="1" applyFill="1" applyBorder="1" applyAlignment="1">
      <alignment horizontal="center"/>
    </xf>
    <xf numFmtId="0" fontId="7" fillId="6" borderId="6" xfId="0" applyFont="1" applyFill="1" applyBorder="1" applyAlignment="1">
      <alignment horizontal="center" vertical="center"/>
    </xf>
    <xf numFmtId="0" fontId="0" fillId="6" borderId="13" xfId="0" applyFill="1" applyBorder="1" applyAlignment="1">
      <alignment horizontal="left" vertical="center" wrapText="1" indent="1"/>
    </xf>
    <xf numFmtId="0" fontId="7" fillId="2" borderId="18" xfId="0" applyFont="1" applyFill="1" applyBorder="1" applyAlignment="1">
      <alignment horizontal="left" wrapText="1"/>
    </xf>
    <xf numFmtId="0" fontId="0" fillId="5" borderId="17" xfId="0" applyFill="1" applyBorder="1" applyAlignment="1">
      <alignment horizontal="center" vertical="center"/>
    </xf>
    <xf numFmtId="0" fontId="1" fillId="5" borderId="17" xfId="0" applyFont="1" applyFill="1" applyBorder="1" applyAlignment="1">
      <alignment horizontal="center" vertical="center"/>
    </xf>
    <xf numFmtId="0" fontId="0" fillId="0" borderId="0" xfId="0" applyAlignment="1">
      <alignment horizontal="left" vertical="center" wrapText="1"/>
    </xf>
    <xf numFmtId="9" fontId="3" fillId="0" borderId="6" xfId="0" applyNumberFormat="1" applyFont="1" applyBorder="1" applyAlignment="1">
      <alignment horizontal="center" wrapText="1"/>
    </xf>
    <xf numFmtId="9" fontId="3" fillId="0" borderId="6" xfId="0" applyNumberFormat="1" applyFont="1" applyBorder="1" applyAlignment="1">
      <alignment horizontal="center" vertical="center" wrapText="1"/>
    </xf>
    <xf numFmtId="9" fontId="3" fillId="0" borderId="7" xfId="0" applyNumberFormat="1" applyFont="1" applyBorder="1" applyAlignment="1">
      <alignment horizontal="center" wrapText="1"/>
    </xf>
    <xf numFmtId="0" fontId="0" fillId="7" borderId="8" xfId="0"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vertical="center" wrapText="1"/>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25" xfId="0" applyFont="1" applyBorder="1" applyAlignment="1">
      <alignment horizontal="center" vertical="top"/>
    </xf>
    <xf numFmtId="0" fontId="18" fillId="0" borderId="0" xfId="0" applyFont="1" applyAlignment="1">
      <alignment horizontal="center" wrapText="1"/>
    </xf>
  </cellXfs>
  <cellStyles count="2">
    <cellStyle name="Hyperlink" xfId="1" builtinId="8"/>
    <cellStyle name="Standaard" xfId="0" builtinId="0"/>
  </cellStyles>
  <dxfs count="0"/>
  <tableStyles count="0" defaultTableStyle="TableStyleMedium2" defaultPivotStyle="PivotStyleLight16"/>
  <colors>
    <mruColors>
      <color rgb="FFFFF3F3"/>
      <color rgb="FFFFE5E5"/>
      <color rgb="FFFFCC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Lee van der, Maud" id="{6E323E9D-1FAE-40E0-9749-988B5424E629}" userId="S::Maud.van.der.Lee@moerdijk.nl::2d3f2fcc-a830-41af-9a51-6e44b1398e61"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7" dT="2021-11-26T19:24:57.09" personId="{6E323E9D-1FAE-40E0-9749-988B5424E629}" id="{0254982C-F75E-445C-9561-FFFEB18154F7}">
    <text>Bella kijkt naar kaarten bebouwde kom en afstanden lopen - fietsen - auto</text>
  </threadedComment>
  <threadedComment ref="D47" dT="2021-11-19T18:39:16.99" personId="{6E323E9D-1FAE-40E0-9749-988B5424E629}" id="{35AD5401-EED9-4853-851A-DFDB854821BB}">
    <text>Nog kengetallen zoeken bij hoeveel km loopafstand geen invloed op leefbaarheid kern ?</text>
  </threadedComment>
  <threadedComment ref="G47" dT="2021-11-17T06:32:28.24" personId="{6E323E9D-1FAE-40E0-9749-988B5424E629}" id="{C95167BE-B4D9-45C1-AED3-FA7FBA5D0E97}">
    <text>30% is nergens op gebaseerd en is discutabel. Moerdijk 1200 inwoners, dus 30% = 400 plaatsen. Hotel PoM + pension zijn 170 plaatsen. Nog mogelijkheden voor 230 bij Lansen, Waterweelde, uitbreiding Hotel?? Of telt meer dan bijv. 2 km niet mee??</text>
  </threadedComment>
  <threadedComment ref="G47" dT="2021-11-17T06:39:49.52" personId="{6E323E9D-1FAE-40E0-9749-988B5424E629}" id="{74B4CEA9-20BE-4B9B-8366-D33F8BFD07CA}" parentId="{C95167BE-B4D9-45C1-AED3-FA7FBA5D0E97}">
    <text>Het PoM = 1,9 km naar kruising Steenweg - JW Frisostraat Moerdijk. Lochtenburg is 2,4 km</text>
  </threadedComment>
  <threadedComment ref="G47" dT="2021-11-26T19:22:22.70" personId="{6E323E9D-1FAE-40E0-9749-988B5424E629}" id="{283B7233-166E-4FA7-9572-01DEA03ED1BA}" parentId="{C95167BE-B4D9-45C1-AED3-FA7FBA5D0E97}">
    <text>na overleg met Eric: 30% is veel te veel. Weghalen. 10% + afstand opnemen</text>
  </threadedComment>
  <threadedComment ref="M86" dT="2021-11-22T14:20:49.60" personId="{6E323E9D-1FAE-40E0-9749-988B5424E629}" id="{4DB64947-C864-4C85-B087-89C0CDE22D0A}">
    <text>De totale huisvesting moet conform. Indien in initiatief alleen verblijf langer dan 4 maanden, dan telt die dubbel, zodat totaal te halen punten op dit criterium gelijk is.</text>
  </threadedComment>
  <threadedComment ref="M87" dT="2021-11-22T14:20:49.60" personId="{6E323E9D-1FAE-40E0-9749-988B5424E629}" id="{3459FB06-3940-4426-BD63-80E93E9FA128}">
    <text>De totale huisvesting moet conform. Indien in initiatief alleen verblijf langer dan 4 maanden, dan telt die dubbel, zodat totaal te halen punten op dit criterium gelijk is.</text>
  </threadedComment>
  <threadedComment ref="M89" dT="2021-11-22T14:20:49.60" personId="{6E323E9D-1FAE-40E0-9749-988B5424E629}" id="{7F4F3975-A31D-4B82-A25A-73FD64018CD5}">
    <text>De totale huisvesting moet conform. Indien in initiatief alleen verblijf langer dan 4 maanden, dan telt die dubbel, zodat totaal te halen punten op dit criterium gelijk is.</text>
  </threadedComment>
</ThreadedComments>
</file>

<file path=xl/threadedComments/threadedComment2.xml><?xml version="1.0" encoding="utf-8"?>
<ThreadedComments xmlns="http://schemas.microsoft.com/office/spreadsheetml/2018/threadedcomments" xmlns:x="http://schemas.openxmlformats.org/spreadsheetml/2006/main">
  <threadedComment ref="B43" dT="2021-11-19T18:39:16.99" personId="{6E323E9D-1FAE-40E0-9749-988B5424E629}" id="{0C7B87CC-CEEC-4A0F-A167-06AA1EAC773B}">
    <text>Nog kengetallen zoeken bij hoeveel km loopafstand geen invloed op leefbaarheid kern ?</text>
  </threadedComment>
  <threadedComment ref="E43" dT="2021-11-17T06:32:28.24" personId="{6E323E9D-1FAE-40E0-9749-988B5424E629}" id="{C9F20562-4A27-4788-A507-4CB214B1EB34}">
    <text>30% is nergens op gebaseerd en is discutabel. Moerdijk 1200 inwoners, dus 30% = 400 plaatsen. Hotel PoM + pension zijn 170 plaatsen. Nog mogelijkheden voor 230 bij Lansen, Waterweelde, uitbreiding Hotel?? Of telt meer dan bijv. 2 km niet mee??</text>
  </threadedComment>
  <threadedComment ref="E43" dT="2021-11-17T06:39:49.52" personId="{6E323E9D-1FAE-40E0-9749-988B5424E629}" id="{28E00F73-926F-4914-BE3A-BB8FFC206BE4}" parentId="{C9F20562-4A27-4788-A507-4CB214B1EB34}">
    <text>Het PoM = 1,9 km naar kruising Steenweg - JW Frisostraat Moerdijk. Lochtenburg is 2,4 km</text>
  </threadedComment>
  <threadedComment ref="E43" dT="2021-11-26T19:22:22.70" personId="{6E323E9D-1FAE-40E0-9749-988B5424E629}" id="{B50E2342-53AE-4EC8-AEFA-B80BD9BB033F}" parentId="{C9F20562-4A27-4788-A507-4CB214B1EB34}">
    <text>na overleg met Eric: 30% is veel te veel. Weghalen. 10% + afstand opnemen</text>
  </threadedComment>
  <threadedComment ref="B60" dT="2022-02-15T01:44:10.06" personId="{6E323E9D-1FAE-40E0-9749-988B5424E629}" id="{F3B9BAAA-89F8-4943-8BF8-09E3C47D6D6A}">
    <text>info KPN: minimaal 10 megabit per seconde voor elke bewoner. Ook de bewoner helemaal bovenin achteraan. Bijvoorbeeld 100 mbit per verdieping van 10 personen</text>
  </threadedComment>
  <threadedComment ref="B96" dT="2021-11-23T20:43:53.50" personId="{6E323E9D-1FAE-40E0-9749-988B5424E629}" id="{166B08C7-E632-4069-A8F9-164ECAB98F17}">
    <text>in talen van arbeidsmigranten die gehuisvest worden</text>
  </threadedComment>
</ThreadedComments>
</file>

<file path=xl/threadedComments/threadedComment3.xml><?xml version="1.0" encoding="utf-8"?>
<ThreadedComments xmlns="http://schemas.microsoft.com/office/spreadsheetml/2018/threadedcomments" xmlns:x="http://schemas.openxmlformats.org/spreadsheetml/2006/main">
  <threadedComment ref="B44" dT="2021-11-26T19:24:57.09" personId="{6E323E9D-1FAE-40E0-9749-988B5424E629}" id="{DD54E51C-B6E8-42EB-A387-D3839F694F87}">
    <text>Bella kijkt naar kaarten bebouwde kom en afstanden lopen - fietsen - auto</text>
  </threadedComment>
  <threadedComment ref="D44" dT="2021-11-19T18:39:16.99" personId="{6E323E9D-1FAE-40E0-9749-988B5424E629}" id="{F8B12DAD-39C6-4BB4-B702-258E16FA6215}">
    <text>Nog kengetallen zoeken bij hoeveel km loopafstand geen invloed op leefbaarheid kern ?</text>
  </threadedComment>
  <threadedComment ref="G44" dT="2021-11-17T06:32:28.24" personId="{6E323E9D-1FAE-40E0-9749-988B5424E629}" id="{EA371A97-DBC8-4289-92A4-D31E1AEB4A2A}">
    <text>30% is nergens op gebaseerd en is discutabel. Moerdijk 1200 inwoners, dus 30% = 400 plaatsen. Hotel PoM + pension zijn 170 plaatsen. Nog mogelijkheden voor 230 bij Lansen, Waterweelde, uitbreiding Hotel?? Of telt meer dan bijv. 2 km niet mee??</text>
  </threadedComment>
  <threadedComment ref="G44" dT="2021-11-17T06:39:49.52" personId="{6E323E9D-1FAE-40E0-9749-988B5424E629}" id="{FFE2DEAE-21DC-4407-9145-2C1FB0718814}" parentId="{EA371A97-DBC8-4289-92A4-D31E1AEB4A2A}">
    <text>Het PoM = 1,9 km naar kruising Steenweg - JW Frisostraat Moerdijk. Lochtenburg is 2,4 km</text>
  </threadedComment>
  <threadedComment ref="G44" dT="2021-11-26T19:22:22.70" personId="{6E323E9D-1FAE-40E0-9749-988B5424E629}" id="{528C705E-5024-42F2-BAA5-4DCCDDCA19D5}" parentId="{EA371A97-DBC8-4289-92A4-D31E1AEB4A2A}">
    <text>na overleg met Eric: 30% is veel te veel. Weghalen. 10% + afstand opnemen</text>
  </threadedComment>
  <threadedComment ref="M81" dT="2021-11-22T14:20:49.60" personId="{6E323E9D-1FAE-40E0-9749-988B5424E629}" id="{47EECFA1-432F-4A80-87AF-1BD1A658201E}">
    <text>De totale huisvesting moet conform. Indien in initiatief alleen verblijf langer dan 4 maanden, dan telt die dubbel, zodat totaal te halen punten op dit criterium gelijk is.</text>
  </threadedComment>
  <threadedComment ref="M82" dT="2021-11-22T14:20:49.60" personId="{6E323E9D-1FAE-40E0-9749-988B5424E629}" id="{0909595A-DEEF-4FC9-92BB-256CA3A7B164}">
    <text>De totale huisvesting moet conform. Indien in initiatief alleen verblijf langer dan 4 maanden, dan telt die dubbel, zodat totaal te halen punten op dit criterium gelijk is.</text>
  </threadedComment>
  <threadedComment ref="M84" dT="2021-11-22T14:20:49.60" personId="{6E323E9D-1FAE-40E0-9749-988B5424E629}" id="{6B5060C3-8B27-4628-964C-02F8A072EAE7}">
    <text>De totale huisvesting moet conform. Indien in initiatief alleen verblijf langer dan 4 maanden, dan telt die dubbel, zodat totaal te halen punten op dit criterium gelijk is.</text>
  </threadedComment>
  <threadedComment ref="D104" dT="2021-11-23T20:43:53.50" personId="{6E323E9D-1FAE-40E0-9749-988B5424E629}" id="{8EB17782-D358-4756-9D43-600F077D36FD}">
    <text>in talen van arbeidsmigranten die gehuisvest worden</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internetconsultatie.nl/goedverhuurderschap" TargetMode="External"/><Relationship Id="rId7" Type="http://schemas.openxmlformats.org/officeDocument/2006/relationships/vmlDrawing" Target="../drawings/vmlDrawing1.vml"/><Relationship Id="rId2" Type="http://schemas.openxmlformats.org/officeDocument/2006/relationships/hyperlink" Target="https://www.internetconsultatie.nl/goedverhuurderschap" TargetMode="External"/><Relationship Id="rId1" Type="http://schemas.openxmlformats.org/officeDocument/2006/relationships/hyperlink" Target="https://www.internetconsultatie.nl/goedverhuurderschap" TargetMode="External"/><Relationship Id="rId6" Type="http://schemas.openxmlformats.org/officeDocument/2006/relationships/printerSettings" Target="../printerSettings/printerSettings1.bin"/><Relationship Id="rId5" Type="http://schemas.openxmlformats.org/officeDocument/2006/relationships/hyperlink" Target="https://www.internetconsultatie.nl/goedverhuurderschap" TargetMode="External"/><Relationship Id="rId4" Type="http://schemas.openxmlformats.org/officeDocument/2006/relationships/hyperlink" Target="https://www.internetconsultatie.nl/goedverhuurderschap"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internetconsultatie.nl/goedverhuurderschap" TargetMode="External"/><Relationship Id="rId7" Type="http://schemas.openxmlformats.org/officeDocument/2006/relationships/vmlDrawing" Target="../drawings/vmlDrawing2.vml"/><Relationship Id="rId2" Type="http://schemas.openxmlformats.org/officeDocument/2006/relationships/hyperlink" Target="https://www.internetconsultatie.nl/goedverhuurderschap" TargetMode="External"/><Relationship Id="rId1" Type="http://schemas.openxmlformats.org/officeDocument/2006/relationships/hyperlink" Target="https://www.internetconsultatie.nl/goedverhuurderschap" TargetMode="External"/><Relationship Id="rId6" Type="http://schemas.openxmlformats.org/officeDocument/2006/relationships/printerSettings" Target="../printerSettings/printerSettings2.bin"/><Relationship Id="rId5" Type="http://schemas.openxmlformats.org/officeDocument/2006/relationships/hyperlink" Target="https://www.internetconsultatie.nl/goedverhuurderschap" TargetMode="External"/><Relationship Id="rId4" Type="http://schemas.openxmlformats.org/officeDocument/2006/relationships/hyperlink" Target="https://www.internetconsultatie.nl/goedverhuurderschap" TargetMode="External"/><Relationship Id="rId9"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3.xml"/><Relationship Id="rId3" Type="http://schemas.openxmlformats.org/officeDocument/2006/relationships/hyperlink" Target="https://www.internetconsultatie.nl/goedverhuurderschap" TargetMode="External"/><Relationship Id="rId7" Type="http://schemas.openxmlformats.org/officeDocument/2006/relationships/comments" Target="../comments3.xml"/><Relationship Id="rId2" Type="http://schemas.openxmlformats.org/officeDocument/2006/relationships/hyperlink" Target="https://www.internetconsultatie.nl/goedverhuurderschap" TargetMode="External"/><Relationship Id="rId1" Type="http://schemas.openxmlformats.org/officeDocument/2006/relationships/hyperlink" Target="https://www.internetconsultatie.nl/goedverhuurderschap" TargetMode="External"/><Relationship Id="rId6" Type="http://schemas.openxmlformats.org/officeDocument/2006/relationships/vmlDrawing" Target="../drawings/vmlDrawing3.vml"/><Relationship Id="rId5" Type="http://schemas.openxmlformats.org/officeDocument/2006/relationships/printerSettings" Target="../printerSettings/printerSettings3.bin"/><Relationship Id="rId4" Type="http://schemas.openxmlformats.org/officeDocument/2006/relationships/hyperlink" Target="https://www.internetconsultatie.nl/goedverhuurderscha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E915-7E89-4A43-818A-1A64D62AF454}">
  <dimension ref="A2:U178"/>
  <sheetViews>
    <sheetView tabSelected="1" topLeftCell="B1" zoomScale="80" zoomScaleNormal="80" workbookViewId="0">
      <selection activeCell="K83" sqref="K83"/>
    </sheetView>
  </sheetViews>
  <sheetFormatPr defaultRowHeight="12.75" x14ac:dyDescent="0.2"/>
  <cols>
    <col min="1" max="1" width="9" customWidth="1"/>
    <col min="2" max="2" width="8.5703125" customWidth="1"/>
    <col min="3" max="3" width="9.140625" style="27" customWidth="1"/>
    <col min="4" max="4" width="97.42578125" customWidth="1"/>
    <col min="5" max="5" width="20.42578125" style="3" customWidth="1"/>
    <col min="6" max="6" width="22.140625" style="3" customWidth="1"/>
    <col min="7" max="7" width="22.5703125" style="3" customWidth="1"/>
    <col min="8" max="8" width="16.28515625" style="3" customWidth="1"/>
    <col min="9" max="11" width="16.5703125" style="3" customWidth="1"/>
    <col min="12" max="12" width="19.42578125" style="3" customWidth="1"/>
    <col min="13" max="13" width="11.5703125" style="126" customWidth="1"/>
    <col min="14" max="14" width="2" customWidth="1"/>
    <col min="15" max="15" width="74.7109375" customWidth="1"/>
    <col min="16" max="16" width="2" customWidth="1"/>
    <col min="17" max="17" width="16.140625" style="3" customWidth="1"/>
    <col min="19" max="19" width="40.140625" style="3" customWidth="1"/>
  </cols>
  <sheetData>
    <row r="2" spans="1:19" ht="23.25" x14ac:dyDescent="0.35">
      <c r="D2" s="1" t="s">
        <v>264</v>
      </c>
      <c r="E2" s="8"/>
      <c r="F2" s="8"/>
      <c r="G2" s="389"/>
      <c r="H2" s="8"/>
      <c r="I2" s="8"/>
      <c r="J2" s="8"/>
      <c r="K2" s="8"/>
      <c r="L2" s="8"/>
      <c r="M2" s="115"/>
      <c r="S2" s="8"/>
    </row>
    <row r="3" spans="1:19" ht="15" x14ac:dyDescent="0.25">
      <c r="D3" s="2"/>
      <c r="E3" s="9"/>
      <c r="F3" s="9"/>
      <c r="G3" s="94"/>
      <c r="H3" s="9"/>
      <c r="I3" s="9"/>
      <c r="J3" s="9"/>
      <c r="K3" s="9"/>
      <c r="L3" s="9"/>
      <c r="M3" s="116"/>
      <c r="S3" s="9"/>
    </row>
    <row r="4" spans="1:19" ht="30" customHeight="1" x14ac:dyDescent="0.25">
      <c r="D4" s="2"/>
      <c r="E4" s="459" t="s">
        <v>299</v>
      </c>
      <c r="F4" s="460"/>
      <c r="G4" s="460"/>
      <c r="H4" s="460"/>
      <c r="I4" s="460"/>
      <c r="J4" s="460"/>
      <c r="K4" s="460"/>
      <c r="L4" s="460"/>
      <c r="M4" s="461"/>
      <c r="Q4"/>
      <c r="S4"/>
    </row>
    <row r="5" spans="1:19" ht="18" customHeight="1" x14ac:dyDescent="0.25">
      <c r="D5" s="2"/>
      <c r="E5" s="467" t="s">
        <v>11</v>
      </c>
      <c r="F5" s="467" t="s">
        <v>7</v>
      </c>
      <c r="G5" s="23" t="s">
        <v>6</v>
      </c>
      <c r="H5" s="470" t="s">
        <v>10</v>
      </c>
      <c r="I5" s="471"/>
      <c r="J5" s="471"/>
      <c r="K5" s="471"/>
      <c r="L5" s="472"/>
      <c r="M5" s="473" t="s">
        <v>8</v>
      </c>
      <c r="O5" s="2" t="s">
        <v>69</v>
      </c>
      <c r="Q5"/>
      <c r="S5"/>
    </row>
    <row r="6" spans="1:19" ht="29.25" customHeight="1" x14ac:dyDescent="0.25">
      <c r="E6" s="468"/>
      <c r="F6" s="468"/>
      <c r="G6" s="465" t="s">
        <v>9</v>
      </c>
      <c r="H6" s="462" t="s">
        <v>5</v>
      </c>
      <c r="I6" s="463"/>
      <c r="J6" s="463"/>
      <c r="K6" s="463"/>
      <c r="L6" s="464"/>
      <c r="M6" s="465"/>
      <c r="Q6" s="4"/>
      <c r="S6" s="93"/>
    </row>
    <row r="7" spans="1:19" ht="33" customHeight="1" x14ac:dyDescent="0.25">
      <c r="A7" s="184">
        <f>SUM(B8:B49)</f>
        <v>300</v>
      </c>
      <c r="B7" s="183" t="s">
        <v>3</v>
      </c>
      <c r="C7" s="135">
        <v>1</v>
      </c>
      <c r="D7" s="2" t="s">
        <v>96</v>
      </c>
      <c r="E7" s="469"/>
      <c r="F7" s="469"/>
      <c r="G7" s="466"/>
      <c r="H7" s="455" t="s">
        <v>304</v>
      </c>
      <c r="I7" s="455" t="s">
        <v>303</v>
      </c>
      <c r="J7" s="456" t="s">
        <v>302</v>
      </c>
      <c r="K7" s="455" t="s">
        <v>301</v>
      </c>
      <c r="L7" s="457" t="s">
        <v>300</v>
      </c>
      <c r="M7" s="466"/>
      <c r="Q7" s="4"/>
      <c r="S7" s="93"/>
    </row>
    <row r="8" spans="1:19" ht="15" x14ac:dyDescent="0.25">
      <c r="B8">
        <v>0</v>
      </c>
      <c r="D8" s="5" t="s">
        <v>14</v>
      </c>
      <c r="E8" s="10"/>
      <c r="F8" s="255" t="s">
        <v>290</v>
      </c>
      <c r="G8" s="12" t="s">
        <v>35</v>
      </c>
      <c r="H8" s="237"/>
      <c r="I8" s="237"/>
      <c r="J8" s="237"/>
      <c r="K8" s="237"/>
      <c r="L8" s="237"/>
      <c r="M8" s="241"/>
      <c r="O8" t="s">
        <v>70</v>
      </c>
    </row>
    <row r="9" spans="1:19" x14ac:dyDescent="0.2">
      <c r="D9" s="60" t="s">
        <v>30</v>
      </c>
      <c r="E9" s="11" t="s">
        <v>11</v>
      </c>
      <c r="F9" s="11" t="s">
        <v>3</v>
      </c>
      <c r="G9" s="12"/>
      <c r="H9" s="238"/>
      <c r="I9" s="238"/>
      <c r="J9" s="238"/>
      <c r="K9" s="238"/>
      <c r="L9" s="238"/>
      <c r="M9" s="241"/>
    </row>
    <row r="10" spans="1:19" x14ac:dyDescent="0.2">
      <c r="D10" s="60" t="s">
        <v>0</v>
      </c>
      <c r="E10" s="11" t="s">
        <v>11</v>
      </c>
      <c r="F10" s="11" t="s">
        <v>3</v>
      </c>
      <c r="G10" s="12"/>
      <c r="H10" s="238"/>
      <c r="I10" s="238"/>
      <c r="J10" s="238"/>
      <c r="K10" s="238"/>
      <c r="L10" s="238"/>
      <c r="M10" s="241"/>
    </row>
    <row r="11" spans="1:19" x14ac:dyDescent="0.2">
      <c r="D11" s="60" t="s">
        <v>1</v>
      </c>
      <c r="E11" s="11" t="s">
        <v>11</v>
      </c>
      <c r="F11" s="11" t="s">
        <v>3</v>
      </c>
      <c r="G11" s="12"/>
      <c r="H11" s="238"/>
      <c r="I11" s="238"/>
      <c r="J11" s="238"/>
      <c r="K11" s="238"/>
      <c r="L11" s="238"/>
      <c r="M11" s="241"/>
    </row>
    <row r="12" spans="1:19" x14ac:dyDescent="0.2">
      <c r="D12" s="61" t="s">
        <v>2</v>
      </c>
      <c r="E12" s="13" t="s">
        <v>11</v>
      </c>
      <c r="F12" s="11" t="s">
        <v>3</v>
      </c>
      <c r="G12" s="14"/>
      <c r="H12" s="239"/>
      <c r="I12" s="239"/>
      <c r="J12" s="239"/>
      <c r="K12" s="239"/>
      <c r="L12" s="239"/>
      <c r="M12" s="247"/>
    </row>
    <row r="13" spans="1:19" ht="15" customHeight="1" x14ac:dyDescent="0.25">
      <c r="B13">
        <f>SUM(M14:M18)</f>
        <v>35</v>
      </c>
      <c r="D13" s="30" t="s">
        <v>15</v>
      </c>
      <c r="E13" s="31"/>
      <c r="F13" s="31"/>
      <c r="G13" s="32" t="s">
        <v>3</v>
      </c>
      <c r="H13" s="34"/>
      <c r="I13" s="33"/>
      <c r="J13" s="33"/>
      <c r="K13" s="33"/>
      <c r="L13" s="33"/>
      <c r="M13" s="118" t="s">
        <v>3</v>
      </c>
      <c r="O13" t="s">
        <v>70</v>
      </c>
    </row>
    <row r="14" spans="1:19" s="154" customFormat="1" x14ac:dyDescent="0.2">
      <c r="A14"/>
      <c r="B14"/>
      <c r="C14" s="27"/>
      <c r="D14" s="26" t="s">
        <v>17</v>
      </c>
      <c r="E14" s="29" t="s">
        <v>3</v>
      </c>
      <c r="F14" s="15"/>
      <c r="G14" s="16"/>
      <c r="H14" s="16"/>
      <c r="I14" s="16"/>
      <c r="J14" s="16"/>
      <c r="K14" s="16"/>
      <c r="L14" s="16"/>
      <c r="M14" s="29"/>
      <c r="O14"/>
      <c r="Q14" s="155"/>
      <c r="S14" s="155"/>
    </row>
    <row r="15" spans="1:19" s="154" customFormat="1" ht="25.5" x14ac:dyDescent="0.2">
      <c r="A15"/>
      <c r="B15"/>
      <c r="C15" s="27"/>
      <c r="D15" s="141" t="s">
        <v>298</v>
      </c>
      <c r="E15" s="142" t="s">
        <v>11</v>
      </c>
      <c r="F15" s="142" t="s">
        <v>69</v>
      </c>
      <c r="G15" s="143" t="s">
        <v>3</v>
      </c>
      <c r="H15" s="144" t="s">
        <v>147</v>
      </c>
      <c r="I15" s="144" t="s">
        <v>147</v>
      </c>
      <c r="J15" s="144" t="s">
        <v>147</v>
      </c>
      <c r="K15" s="144" t="s">
        <v>147</v>
      </c>
      <c r="L15" s="144" t="s">
        <v>147</v>
      </c>
      <c r="M15" s="143">
        <v>5</v>
      </c>
      <c r="O15"/>
      <c r="Q15" s="155"/>
      <c r="S15" s="155"/>
    </row>
    <row r="16" spans="1:19" x14ac:dyDescent="0.2">
      <c r="D16" s="35" t="s">
        <v>180</v>
      </c>
      <c r="E16" s="36" t="s">
        <v>3</v>
      </c>
      <c r="F16" s="37"/>
      <c r="G16" s="38"/>
      <c r="H16" s="146"/>
      <c r="I16" s="146"/>
      <c r="J16" s="146"/>
      <c r="K16" s="146"/>
      <c r="L16" s="146"/>
      <c r="M16" s="146"/>
    </row>
    <row r="17" spans="2:19" ht="39.75" customHeight="1" x14ac:dyDescent="0.2">
      <c r="D17" s="62" t="s">
        <v>13</v>
      </c>
      <c r="E17" s="39" t="s">
        <v>32</v>
      </c>
      <c r="F17" s="39" t="s">
        <v>69</v>
      </c>
      <c r="G17" s="40" t="s">
        <v>34</v>
      </c>
      <c r="H17" s="278" t="s">
        <v>147</v>
      </c>
      <c r="I17" s="278" t="s">
        <v>147</v>
      </c>
      <c r="J17" s="278" t="s">
        <v>147</v>
      </c>
      <c r="K17" s="278" t="s">
        <v>147</v>
      </c>
      <c r="L17" s="278" t="s">
        <v>147</v>
      </c>
      <c r="M17" s="278">
        <v>20</v>
      </c>
      <c r="O17" s="371" t="s">
        <v>3</v>
      </c>
    </row>
    <row r="18" spans="2:19" s="200" customFormat="1" ht="28.5" customHeight="1" x14ac:dyDescent="0.2">
      <c r="C18" s="203"/>
      <c r="D18" s="280" t="s">
        <v>18</v>
      </c>
      <c r="E18" s="28" t="s">
        <v>32</v>
      </c>
      <c r="F18" s="28" t="s">
        <v>69</v>
      </c>
      <c r="G18" s="29" t="s">
        <v>34</v>
      </c>
      <c r="H18" s="278" t="s">
        <v>147</v>
      </c>
      <c r="I18" s="278" t="s">
        <v>147</v>
      </c>
      <c r="J18" s="278" t="s">
        <v>147</v>
      </c>
      <c r="K18" s="278" t="s">
        <v>147</v>
      </c>
      <c r="L18" s="278" t="s">
        <v>147</v>
      </c>
      <c r="M18" s="279">
        <v>10</v>
      </c>
      <c r="Q18" s="126"/>
      <c r="S18" s="126"/>
    </row>
    <row r="19" spans="2:19" ht="15" x14ac:dyDescent="0.25">
      <c r="B19">
        <f>SUM(M21:M43)</f>
        <v>205</v>
      </c>
      <c r="D19" s="50" t="s">
        <v>16</v>
      </c>
      <c r="E19" s="51"/>
      <c r="F19" s="51"/>
      <c r="G19" s="52"/>
      <c r="H19" s="138"/>
      <c r="I19" s="298"/>
      <c r="J19" s="138"/>
      <c r="K19" s="52"/>
      <c r="L19" s="52"/>
      <c r="M19" s="138"/>
      <c r="O19" t="s">
        <v>70</v>
      </c>
      <c r="S19" s="94"/>
    </row>
    <row r="20" spans="2:19" x14ac:dyDescent="0.2">
      <c r="D20" s="6" t="s">
        <v>19</v>
      </c>
      <c r="E20" s="17"/>
      <c r="F20" s="17"/>
      <c r="G20" s="19" t="s">
        <v>3</v>
      </c>
      <c r="H20" s="48"/>
      <c r="I20" s="49"/>
      <c r="J20" s="48"/>
      <c r="K20" s="46"/>
      <c r="L20" s="46"/>
      <c r="M20" s="48"/>
    </row>
    <row r="21" spans="2:19" ht="25.5" x14ac:dyDescent="0.2">
      <c r="D21" s="318" t="s">
        <v>20</v>
      </c>
      <c r="E21" s="165" t="s">
        <v>32</v>
      </c>
      <c r="F21" s="165" t="s">
        <v>69</v>
      </c>
      <c r="G21" s="121" t="s">
        <v>34</v>
      </c>
      <c r="H21" s="297" t="s">
        <v>147</v>
      </c>
      <c r="I21" s="172" t="s">
        <v>147</v>
      </c>
      <c r="J21" s="172" t="s">
        <v>147</v>
      </c>
      <c r="K21" s="172" t="s">
        <v>147</v>
      </c>
      <c r="L21" s="172" t="s">
        <v>147</v>
      </c>
      <c r="M21" s="122">
        <v>25</v>
      </c>
    </row>
    <row r="22" spans="2:19" ht="25.5" x14ac:dyDescent="0.2">
      <c r="D22" s="323" t="s">
        <v>257</v>
      </c>
      <c r="E22" s="166" t="s">
        <v>32</v>
      </c>
      <c r="F22" s="166" t="s">
        <v>69</v>
      </c>
      <c r="G22" s="192" t="s">
        <v>34</v>
      </c>
      <c r="H22" s="297" t="s">
        <v>147</v>
      </c>
      <c r="I22" s="297" t="s">
        <v>147</v>
      </c>
      <c r="J22" s="299" t="s">
        <v>147</v>
      </c>
      <c r="K22" s="299" t="s">
        <v>147</v>
      </c>
      <c r="L22" s="299" t="s">
        <v>147</v>
      </c>
      <c r="M22" s="122">
        <v>25</v>
      </c>
    </row>
    <row r="23" spans="2:19" ht="26.25" customHeight="1" x14ac:dyDescent="0.2">
      <c r="D23" s="231" t="s">
        <v>21</v>
      </c>
      <c r="E23" s="41" t="s">
        <v>32</v>
      </c>
      <c r="F23" s="58" t="s">
        <v>69</v>
      </c>
      <c r="G23" s="42" t="s">
        <v>34</v>
      </c>
      <c r="H23" s="58" t="s">
        <v>147</v>
      </c>
      <c r="I23" s="232" t="s">
        <v>147</v>
      </c>
      <c r="J23" s="230" t="s">
        <v>147</v>
      </c>
      <c r="K23" s="230" t="s">
        <v>147</v>
      </c>
      <c r="L23" s="58" t="s">
        <v>147</v>
      </c>
      <c r="M23" s="42">
        <v>25</v>
      </c>
      <c r="O23" s="372" t="s">
        <v>188</v>
      </c>
    </row>
    <row r="24" spans="2:19" x14ac:dyDescent="0.2">
      <c r="D24" s="69" t="s">
        <v>216</v>
      </c>
      <c r="E24" s="19"/>
      <c r="F24" s="56" t="s">
        <v>3</v>
      </c>
      <c r="G24" s="19"/>
      <c r="H24" s="20"/>
      <c r="I24" s="20"/>
      <c r="J24" s="19"/>
      <c r="K24" s="19"/>
      <c r="L24" s="172" t="s">
        <v>3</v>
      </c>
      <c r="M24" s="59"/>
      <c r="O24" t="s">
        <v>225</v>
      </c>
    </row>
    <row r="25" spans="2:19" x14ac:dyDescent="0.2">
      <c r="D25" s="69" t="s">
        <v>217</v>
      </c>
      <c r="E25" s="19"/>
      <c r="F25" s="55"/>
      <c r="G25" s="19"/>
      <c r="H25" s="20"/>
      <c r="I25" s="20"/>
      <c r="J25" s="19"/>
      <c r="K25" s="19"/>
      <c r="L25" s="172"/>
      <c r="M25" s="59"/>
    </row>
    <row r="26" spans="2:19" x14ac:dyDescent="0.2">
      <c r="D26" s="69" t="s">
        <v>218</v>
      </c>
      <c r="E26" s="19"/>
      <c r="F26" s="55" t="s">
        <v>3</v>
      </c>
      <c r="G26" s="19"/>
      <c r="H26" s="20"/>
      <c r="I26" s="20"/>
      <c r="J26" s="19"/>
      <c r="K26" s="19"/>
      <c r="L26" s="19"/>
      <c r="M26" s="59"/>
    </row>
    <row r="27" spans="2:19" x14ac:dyDescent="0.2">
      <c r="D27" s="69" t="s">
        <v>222</v>
      </c>
      <c r="E27" s="19"/>
      <c r="F27" s="56" t="s">
        <v>3</v>
      </c>
      <c r="G27" s="19"/>
      <c r="H27" s="20"/>
      <c r="I27" s="20"/>
      <c r="J27" s="19"/>
      <c r="K27" s="19"/>
      <c r="L27" s="19"/>
      <c r="M27" s="59"/>
    </row>
    <row r="28" spans="2:19" x14ac:dyDescent="0.2">
      <c r="D28" s="69" t="s">
        <v>219</v>
      </c>
      <c r="E28" s="19"/>
      <c r="F28" s="55" t="s">
        <v>3</v>
      </c>
      <c r="G28" s="19"/>
      <c r="H28" s="20"/>
      <c r="I28" s="20"/>
      <c r="J28" s="19"/>
      <c r="K28" s="19"/>
      <c r="L28" s="19"/>
      <c r="M28" s="59"/>
    </row>
    <row r="29" spans="2:19" x14ac:dyDescent="0.2">
      <c r="D29" s="69" t="s">
        <v>220</v>
      </c>
      <c r="E29" s="19"/>
      <c r="F29" s="55" t="s">
        <v>3</v>
      </c>
      <c r="G29" s="19"/>
      <c r="H29" s="20"/>
      <c r="I29" s="20"/>
      <c r="J29" s="19"/>
      <c r="K29" s="19"/>
      <c r="L29" s="19"/>
      <c r="M29" s="59"/>
    </row>
    <row r="30" spans="2:19" x14ac:dyDescent="0.2">
      <c r="D30" s="69" t="s">
        <v>221</v>
      </c>
      <c r="E30" s="19"/>
      <c r="F30" s="55" t="s">
        <v>3</v>
      </c>
      <c r="G30" s="19"/>
      <c r="H30" s="20"/>
      <c r="I30" s="20"/>
      <c r="J30" s="19"/>
      <c r="K30" s="19"/>
      <c r="L30" s="19"/>
      <c r="M30" s="59"/>
    </row>
    <row r="31" spans="2:19" x14ac:dyDescent="0.2">
      <c r="D31" s="69" t="s">
        <v>258</v>
      </c>
      <c r="E31" s="19"/>
      <c r="F31" s="55" t="s">
        <v>3</v>
      </c>
      <c r="G31" s="19"/>
      <c r="H31" s="20"/>
      <c r="I31" s="20"/>
      <c r="J31" s="19"/>
      <c r="K31" s="19"/>
      <c r="L31" s="19"/>
      <c r="M31" s="59"/>
    </row>
    <row r="32" spans="2:19" x14ac:dyDescent="0.2">
      <c r="D32" s="69" t="s">
        <v>259</v>
      </c>
      <c r="E32" s="19"/>
      <c r="F32" s="55" t="s">
        <v>3</v>
      </c>
      <c r="G32" s="19"/>
      <c r="H32" s="20"/>
      <c r="I32" s="20"/>
      <c r="J32" s="19"/>
      <c r="K32" s="19"/>
      <c r="L32" s="19"/>
      <c r="M32" s="59"/>
    </row>
    <row r="33" spans="1:19" x14ac:dyDescent="0.2">
      <c r="D33" s="70" t="s">
        <v>260</v>
      </c>
      <c r="E33" s="43"/>
      <c r="F33" s="57" t="s">
        <v>3</v>
      </c>
      <c r="G33" s="43"/>
      <c r="H33" s="20"/>
      <c r="I33" s="44"/>
      <c r="J33" s="43"/>
      <c r="K33" s="43"/>
      <c r="L33" s="43"/>
      <c r="M33" s="123"/>
    </row>
    <row r="34" spans="1:19" ht="27.75" customHeight="1" x14ac:dyDescent="0.2">
      <c r="D34" s="350" t="s">
        <v>274</v>
      </c>
      <c r="E34" s="192" t="s">
        <v>11</v>
      </c>
      <c r="F34" s="192" t="s">
        <v>290</v>
      </c>
      <c r="G34" s="192" t="s">
        <v>34</v>
      </c>
      <c r="H34" s="306" t="s">
        <v>230</v>
      </c>
      <c r="I34" s="304" t="s">
        <v>229</v>
      </c>
      <c r="J34" s="304" t="s">
        <v>228</v>
      </c>
      <c r="K34" s="304" t="s">
        <v>227</v>
      </c>
      <c r="L34" s="304" t="s">
        <v>226</v>
      </c>
      <c r="M34" s="122">
        <v>10</v>
      </c>
      <c r="O34" s="373" t="s">
        <v>240</v>
      </c>
    </row>
    <row r="35" spans="1:19" x14ac:dyDescent="0.2">
      <c r="D35" s="45" t="s">
        <v>22</v>
      </c>
      <c r="E35" s="46" t="s">
        <v>3</v>
      </c>
      <c r="F35" s="47"/>
      <c r="G35" s="46" t="s">
        <v>3</v>
      </c>
      <c r="H35" s="305"/>
      <c r="I35" s="48"/>
      <c r="J35" s="46"/>
      <c r="K35" s="46"/>
      <c r="L35" s="46"/>
      <c r="M35" s="121"/>
    </row>
    <row r="36" spans="1:19" s="154" customFormat="1" x14ac:dyDescent="0.2">
      <c r="A36"/>
      <c r="B36"/>
      <c r="C36" s="27"/>
      <c r="D36" s="53" t="s">
        <v>24</v>
      </c>
      <c r="E36" s="19" t="s">
        <v>3</v>
      </c>
      <c r="F36" s="19"/>
      <c r="G36" s="19"/>
      <c r="H36" s="20"/>
      <c r="I36" s="20"/>
      <c r="J36" s="19"/>
      <c r="K36" s="19"/>
      <c r="L36" s="19"/>
      <c r="M36" s="59"/>
      <c r="O36"/>
      <c r="Q36" s="155"/>
      <c r="S36" s="155"/>
    </row>
    <row r="37" spans="1:19" s="154" customFormat="1" ht="76.5" x14ac:dyDescent="0.2">
      <c r="A37"/>
      <c r="B37"/>
      <c r="C37" s="27"/>
      <c r="D37" s="217" t="s">
        <v>166</v>
      </c>
      <c r="E37" s="192" t="s">
        <v>11</v>
      </c>
      <c r="F37" s="197" t="s">
        <v>69</v>
      </c>
      <c r="G37" s="197" t="s">
        <v>138</v>
      </c>
      <c r="H37" s="198" t="s">
        <v>137</v>
      </c>
      <c r="I37" s="198" t="s">
        <v>136</v>
      </c>
      <c r="J37" s="197" t="s">
        <v>135</v>
      </c>
      <c r="K37" s="197" t="s">
        <v>133</v>
      </c>
      <c r="L37" s="197" t="s">
        <v>139</v>
      </c>
      <c r="M37" s="59">
        <v>30</v>
      </c>
      <c r="O37"/>
      <c r="Q37" s="155"/>
      <c r="S37" s="155"/>
    </row>
    <row r="38" spans="1:19" s="154" customFormat="1" ht="63.75" x14ac:dyDescent="0.2">
      <c r="A38"/>
      <c r="B38"/>
      <c r="C38" s="27"/>
      <c r="D38" s="218" t="s">
        <v>167</v>
      </c>
      <c r="E38" s="165" t="s">
        <v>11</v>
      </c>
      <c r="F38" s="165" t="s">
        <v>69</v>
      </c>
      <c r="G38" s="174" t="s">
        <v>199</v>
      </c>
      <c r="H38" s="199" t="s">
        <v>215</v>
      </c>
      <c r="I38" s="199" t="s">
        <v>214</v>
      </c>
      <c r="J38" s="174" t="s">
        <v>141</v>
      </c>
      <c r="K38" s="174" t="s">
        <v>213</v>
      </c>
      <c r="L38" s="174" t="s">
        <v>140</v>
      </c>
      <c r="M38" s="121">
        <v>40</v>
      </c>
      <c r="O38"/>
      <c r="Q38" s="155"/>
      <c r="S38" s="155"/>
    </row>
    <row r="39" spans="1:19" ht="38.25" x14ac:dyDescent="0.2">
      <c r="D39" s="318" t="s">
        <v>28</v>
      </c>
      <c r="E39" s="165" t="s">
        <v>11</v>
      </c>
      <c r="F39" s="165" t="s">
        <v>69</v>
      </c>
      <c r="G39" s="165" t="s">
        <v>31</v>
      </c>
      <c r="H39" s="199" t="s">
        <v>145</v>
      </c>
      <c r="I39" s="174" t="s">
        <v>3</v>
      </c>
      <c r="J39" s="174" t="s">
        <v>142</v>
      </c>
      <c r="K39" s="174" t="s">
        <v>143</v>
      </c>
      <c r="L39" s="174" t="s">
        <v>144</v>
      </c>
      <c r="M39" s="121">
        <v>20</v>
      </c>
      <c r="O39" s="200" t="s">
        <v>120</v>
      </c>
    </row>
    <row r="40" spans="1:19" ht="38.25" x14ac:dyDescent="0.2">
      <c r="D40" s="318" t="s">
        <v>29</v>
      </c>
      <c r="E40" s="165" t="s">
        <v>11</v>
      </c>
      <c r="F40" s="165" t="s">
        <v>69</v>
      </c>
      <c r="G40" s="121" t="s">
        <v>31</v>
      </c>
      <c r="H40" s="199" t="s">
        <v>145</v>
      </c>
      <c r="I40" s="174" t="s">
        <v>3</v>
      </c>
      <c r="J40" s="174" t="s">
        <v>142</v>
      </c>
      <c r="K40" s="174" t="s">
        <v>143</v>
      </c>
      <c r="L40" s="174" t="s">
        <v>144</v>
      </c>
      <c r="M40" s="121">
        <v>20</v>
      </c>
      <c r="O40" s="200"/>
      <c r="P40" t="s">
        <v>3</v>
      </c>
    </row>
    <row r="41" spans="1:19" x14ac:dyDescent="0.2">
      <c r="D41" s="6" t="s">
        <v>23</v>
      </c>
      <c r="E41" s="19" t="s">
        <v>3</v>
      </c>
      <c r="F41" s="19" t="s">
        <v>3</v>
      </c>
      <c r="G41" s="19"/>
      <c r="H41" s="18"/>
      <c r="I41" s="20"/>
      <c r="J41" s="19"/>
      <c r="K41" s="19"/>
      <c r="L41" s="19"/>
      <c r="M41" s="59"/>
      <c r="P41" t="s">
        <v>3</v>
      </c>
    </row>
    <row r="42" spans="1:19" ht="51" x14ac:dyDescent="0.2">
      <c r="D42" s="318" t="s">
        <v>25</v>
      </c>
      <c r="E42" s="165" t="s">
        <v>12</v>
      </c>
      <c r="F42" s="165" t="s">
        <v>69</v>
      </c>
      <c r="G42" s="174" t="s">
        <v>134</v>
      </c>
      <c r="H42" s="199" t="s">
        <v>147</v>
      </c>
      <c r="I42" s="199" t="s">
        <v>147</v>
      </c>
      <c r="J42" s="174" t="s">
        <v>147</v>
      </c>
      <c r="K42" s="174" t="s">
        <v>147</v>
      </c>
      <c r="L42" s="174" t="s">
        <v>147</v>
      </c>
      <c r="M42" s="121">
        <v>5</v>
      </c>
      <c r="P42" t="s">
        <v>3</v>
      </c>
    </row>
    <row r="43" spans="1:19" ht="51" x14ac:dyDescent="0.2">
      <c r="D43" s="322" t="s">
        <v>26</v>
      </c>
      <c r="E43" s="175" t="s">
        <v>12</v>
      </c>
      <c r="F43" s="175" t="s">
        <v>69</v>
      </c>
      <c r="G43" s="174" t="s">
        <v>134</v>
      </c>
      <c r="H43" s="309" t="s">
        <v>147</v>
      </c>
      <c r="I43" s="309" t="s">
        <v>147</v>
      </c>
      <c r="J43" s="308" t="s">
        <v>147</v>
      </c>
      <c r="K43" s="308" t="s">
        <v>147</v>
      </c>
      <c r="L43" s="308" t="s">
        <v>147</v>
      </c>
      <c r="M43" s="124">
        <v>5</v>
      </c>
    </row>
    <row r="44" spans="1:19" ht="15" x14ac:dyDescent="0.25">
      <c r="B44">
        <f>SUM(M45:M49)</f>
        <v>60</v>
      </c>
      <c r="D44" s="7" t="s">
        <v>27</v>
      </c>
      <c r="E44" s="21"/>
      <c r="F44" s="21"/>
      <c r="G44" s="392"/>
      <c r="H44" s="22"/>
      <c r="I44" s="22"/>
      <c r="J44" s="22"/>
      <c r="K44" s="22"/>
      <c r="L44" s="307"/>
      <c r="M44" s="125"/>
      <c r="S44" s="9"/>
    </row>
    <row r="45" spans="1:19" x14ac:dyDescent="0.2">
      <c r="D45" s="63" t="s">
        <v>197</v>
      </c>
      <c r="E45" s="64"/>
      <c r="F45" s="64" t="s">
        <v>3</v>
      </c>
      <c r="G45" s="66"/>
      <c r="H45" s="188"/>
      <c r="I45" s="188"/>
      <c r="J45" s="212"/>
      <c r="K45" s="212"/>
      <c r="L45" s="212"/>
      <c r="M45" s="75"/>
      <c r="S45" s="4"/>
    </row>
    <row r="46" spans="1:19" ht="25.5" x14ac:dyDescent="0.2">
      <c r="D46" s="213" t="s">
        <v>94</v>
      </c>
      <c r="E46" s="112" t="s">
        <v>11</v>
      </c>
      <c r="F46" s="270" t="s">
        <v>69</v>
      </c>
      <c r="G46" s="112" t="s">
        <v>33</v>
      </c>
      <c r="H46" s="268" t="s">
        <v>147</v>
      </c>
      <c r="I46" s="268" t="s">
        <v>147</v>
      </c>
      <c r="J46" s="267" t="s">
        <v>147</v>
      </c>
      <c r="K46" s="267" t="s">
        <v>147</v>
      </c>
      <c r="L46" s="267" t="s">
        <v>147</v>
      </c>
      <c r="M46" s="452">
        <v>30</v>
      </c>
      <c r="O46" t="s">
        <v>70</v>
      </c>
      <c r="S46" s="4"/>
    </row>
    <row r="47" spans="1:19" s="185" customFormat="1" ht="57" hidden="1" customHeight="1" x14ac:dyDescent="0.4">
      <c r="B47" s="214" t="s">
        <v>160</v>
      </c>
      <c r="C47" s="186"/>
      <c r="D47" s="233" t="s">
        <v>169</v>
      </c>
      <c r="E47" s="234" t="s">
        <v>3</v>
      </c>
      <c r="F47" s="235" t="s">
        <v>176</v>
      </c>
      <c r="G47" s="236" t="s">
        <v>164</v>
      </c>
      <c r="H47" s="266" t="s">
        <v>147</v>
      </c>
      <c r="I47" s="265" t="s">
        <v>147</v>
      </c>
      <c r="J47" s="265" t="s">
        <v>147</v>
      </c>
      <c r="K47" s="265" t="s">
        <v>147</v>
      </c>
      <c r="L47" s="265" t="s">
        <v>146</v>
      </c>
      <c r="M47" s="453" t="s">
        <v>3</v>
      </c>
      <c r="O47" s="374" t="s">
        <v>189</v>
      </c>
      <c r="Q47" s="187"/>
      <c r="S47" s="187"/>
    </row>
    <row r="48" spans="1:19" x14ac:dyDescent="0.2">
      <c r="D48" s="274" t="s">
        <v>198</v>
      </c>
      <c r="E48" s="75" t="s">
        <v>3</v>
      </c>
      <c r="F48" s="75"/>
      <c r="G48" s="75"/>
      <c r="H48" s="66"/>
      <c r="I48" s="66"/>
      <c r="J48" s="66"/>
      <c r="K48" s="66"/>
      <c r="L48" s="66"/>
      <c r="M48" s="66"/>
    </row>
    <row r="49" spans="1:19" ht="25.5" x14ac:dyDescent="0.2">
      <c r="D49" s="275" t="s">
        <v>206</v>
      </c>
      <c r="E49" s="276" t="s">
        <v>11</v>
      </c>
      <c r="F49" s="276" t="s">
        <v>69</v>
      </c>
      <c r="G49" s="276" t="s">
        <v>33</v>
      </c>
      <c r="H49" s="277" t="s">
        <v>147</v>
      </c>
      <c r="I49" s="277" t="s">
        <v>147</v>
      </c>
      <c r="J49" s="277" t="s">
        <v>147</v>
      </c>
      <c r="K49" s="277" t="s">
        <v>147</v>
      </c>
      <c r="L49" s="277" t="s">
        <v>147</v>
      </c>
      <c r="M49" s="276">
        <v>30</v>
      </c>
      <c r="O49" t="s">
        <v>200</v>
      </c>
    </row>
    <row r="50" spans="1:19" x14ac:dyDescent="0.2">
      <c r="O50" t="s">
        <v>3</v>
      </c>
    </row>
    <row r="51" spans="1:19" ht="18" x14ac:dyDescent="0.25">
      <c r="A51" s="184">
        <f>SUM(B52:B102)</f>
        <v>300</v>
      </c>
      <c r="B51" s="183" t="s">
        <v>3</v>
      </c>
      <c r="C51" s="135">
        <v>2</v>
      </c>
      <c r="D51" s="2" t="s">
        <v>282</v>
      </c>
    </row>
    <row r="52" spans="1:19" ht="15" x14ac:dyDescent="0.25">
      <c r="B52">
        <f>SUM(M53:M62)</f>
        <v>50</v>
      </c>
      <c r="D52" s="5" t="s">
        <v>71</v>
      </c>
      <c r="E52" s="10"/>
      <c r="F52" s="10"/>
      <c r="G52" s="25"/>
      <c r="H52" s="237"/>
      <c r="I52" s="237"/>
      <c r="J52" s="237"/>
      <c r="K52" s="237"/>
      <c r="L52" s="237"/>
      <c r="M52" s="25"/>
      <c r="O52" t="s">
        <v>72</v>
      </c>
    </row>
    <row r="53" spans="1:19" ht="38.25" x14ac:dyDescent="0.2">
      <c r="D53" s="324" t="s">
        <v>67</v>
      </c>
      <c r="E53" s="98" t="s">
        <v>11</v>
      </c>
      <c r="F53" s="98" t="s">
        <v>291</v>
      </c>
      <c r="G53" s="111" t="s">
        <v>33</v>
      </c>
      <c r="H53" s="249"/>
      <c r="I53" s="249"/>
      <c r="J53" s="249"/>
      <c r="K53" s="249"/>
      <c r="L53" s="249"/>
      <c r="M53" s="111" t="s">
        <v>118</v>
      </c>
      <c r="O53" s="200" t="s">
        <v>212</v>
      </c>
      <c r="P53" s="71" t="s">
        <v>3</v>
      </c>
    </row>
    <row r="54" spans="1:19" s="154" customFormat="1" ht="22.5" customHeight="1" x14ac:dyDescent="0.2">
      <c r="A54"/>
      <c r="B54"/>
      <c r="C54" s="27"/>
      <c r="D54" s="317" t="s">
        <v>294</v>
      </c>
      <c r="E54" s="86" t="s">
        <v>11</v>
      </c>
      <c r="F54" s="86" t="s">
        <v>291</v>
      </c>
      <c r="G54" s="12"/>
      <c r="H54" s="215" t="s">
        <v>116</v>
      </c>
      <c r="I54" s="215" t="s">
        <v>115</v>
      </c>
      <c r="J54" s="215" t="s">
        <v>3</v>
      </c>
      <c r="K54" s="215" t="s">
        <v>114</v>
      </c>
      <c r="L54" s="215" t="s">
        <v>113</v>
      </c>
      <c r="M54" s="110">
        <v>5</v>
      </c>
      <c r="O54" t="s">
        <v>73</v>
      </c>
      <c r="P54" s="156"/>
      <c r="Q54" s="155"/>
      <c r="S54" s="155"/>
    </row>
    <row r="55" spans="1:19" s="154" customFormat="1" ht="15.75" x14ac:dyDescent="0.2">
      <c r="A55"/>
      <c r="B55"/>
      <c r="C55" s="27"/>
      <c r="D55" s="324" t="s">
        <v>207</v>
      </c>
      <c r="E55" s="99" t="s">
        <v>11</v>
      </c>
      <c r="F55" s="98" t="s">
        <v>291</v>
      </c>
      <c r="G55" s="100"/>
      <c r="H55" s="145" t="s">
        <v>170</v>
      </c>
      <c r="I55" s="145" t="s">
        <v>171</v>
      </c>
      <c r="J55" s="145" t="s">
        <v>172</v>
      </c>
      <c r="K55" s="145" t="s">
        <v>173</v>
      </c>
      <c r="L55" s="145" t="s">
        <v>174</v>
      </c>
      <c r="M55" s="111">
        <v>5</v>
      </c>
      <c r="O55" t="s">
        <v>75</v>
      </c>
      <c r="P55" s="157"/>
      <c r="Q55" s="158"/>
      <c r="S55" s="155"/>
    </row>
    <row r="56" spans="1:19" ht="15.75" x14ac:dyDescent="0.2">
      <c r="D56" s="101" t="s">
        <v>201</v>
      </c>
      <c r="E56" s="98"/>
      <c r="F56" s="98"/>
      <c r="G56" s="100"/>
      <c r="H56" s="100"/>
      <c r="I56" s="100"/>
      <c r="J56" s="100"/>
      <c r="K56" s="100"/>
      <c r="L56" s="100"/>
      <c r="M56" s="111"/>
      <c r="P56" s="71"/>
    </row>
    <row r="57" spans="1:19" s="154" customFormat="1" ht="42.75" customHeight="1" x14ac:dyDescent="0.2">
      <c r="A57"/>
      <c r="B57"/>
      <c r="C57" s="27"/>
      <c r="D57" s="325" t="s">
        <v>278</v>
      </c>
      <c r="E57" s="86" t="s">
        <v>11</v>
      </c>
      <c r="F57" s="86" t="s">
        <v>291</v>
      </c>
      <c r="G57" s="398" t="s">
        <v>275</v>
      </c>
      <c r="H57" s="201" t="s">
        <v>147</v>
      </c>
      <c r="I57" s="201" t="s">
        <v>147</v>
      </c>
      <c r="J57" s="201" t="s">
        <v>147</v>
      </c>
      <c r="K57" s="201" t="s">
        <v>147</v>
      </c>
      <c r="L57" s="201" t="s">
        <v>147</v>
      </c>
      <c r="M57" s="110">
        <v>10</v>
      </c>
      <c r="O57" s="200" t="s">
        <v>161</v>
      </c>
      <c r="P57" s="157" t="s">
        <v>3</v>
      </c>
      <c r="Q57" s="158" t="s">
        <v>3</v>
      </c>
      <c r="S57" s="155"/>
    </row>
    <row r="58" spans="1:19" ht="25.5" x14ac:dyDescent="0.2">
      <c r="D58" s="324" t="s">
        <v>265</v>
      </c>
      <c r="E58" s="98" t="s">
        <v>11</v>
      </c>
      <c r="F58" s="98" t="s">
        <v>69</v>
      </c>
      <c r="G58" s="394" t="s">
        <v>33</v>
      </c>
      <c r="H58" s="170" t="s">
        <v>231</v>
      </c>
      <c r="I58" s="170" t="s">
        <v>232</v>
      </c>
      <c r="J58" s="170" t="s">
        <v>233</v>
      </c>
      <c r="K58" s="170" t="s">
        <v>234</v>
      </c>
      <c r="L58" s="170" t="s">
        <v>235</v>
      </c>
      <c r="M58" s="111">
        <v>10</v>
      </c>
      <c r="O58" t="s">
        <v>86</v>
      </c>
      <c r="P58" s="72"/>
      <c r="Q58" s="91" t="s">
        <v>3</v>
      </c>
    </row>
    <row r="59" spans="1:19" s="154" customFormat="1" ht="25.5" x14ac:dyDescent="0.2">
      <c r="A59"/>
      <c r="B59"/>
      <c r="C59" s="27"/>
      <c r="D59" s="260" t="s">
        <v>203</v>
      </c>
      <c r="E59" s="98" t="s">
        <v>11</v>
      </c>
      <c r="F59" s="98" t="s">
        <v>69</v>
      </c>
      <c r="G59" s="100"/>
      <c r="H59" s="173" t="s">
        <v>147</v>
      </c>
      <c r="I59" s="173" t="s">
        <v>147</v>
      </c>
      <c r="J59" s="173" t="s">
        <v>147</v>
      </c>
      <c r="K59" s="173" t="s">
        <v>147</v>
      </c>
      <c r="L59" s="170" t="s">
        <v>147</v>
      </c>
      <c r="M59" s="111">
        <v>10</v>
      </c>
      <c r="O59"/>
      <c r="P59" s="157"/>
      <c r="Q59" s="158"/>
      <c r="S59" s="155"/>
    </row>
    <row r="60" spans="1:19" ht="15.75" x14ac:dyDescent="0.2">
      <c r="D60" s="101" t="s">
        <v>202</v>
      </c>
      <c r="E60" s="99"/>
      <c r="F60" s="99"/>
      <c r="G60" s="100"/>
      <c r="H60" s="246"/>
      <c r="I60" s="246"/>
      <c r="J60" s="246"/>
      <c r="K60" s="246"/>
      <c r="L60" s="246"/>
      <c r="M60" s="111"/>
      <c r="P60" s="72"/>
      <c r="Q60" s="91"/>
    </row>
    <row r="61" spans="1:19" ht="25.5" x14ac:dyDescent="0.2">
      <c r="D61" s="325" t="s">
        <v>162</v>
      </c>
      <c r="E61" s="86" t="s">
        <v>11</v>
      </c>
      <c r="F61" s="86" t="s">
        <v>69</v>
      </c>
      <c r="G61" s="110" t="s">
        <v>33</v>
      </c>
      <c r="H61" s="248"/>
      <c r="I61" s="248"/>
      <c r="J61" s="248"/>
      <c r="K61" s="248"/>
      <c r="L61" s="248"/>
      <c r="M61" s="110" t="s">
        <v>118</v>
      </c>
      <c r="O61" t="s">
        <v>3</v>
      </c>
      <c r="P61" s="72"/>
      <c r="Q61" s="91"/>
    </row>
    <row r="62" spans="1:19" s="154" customFormat="1" ht="25.5" x14ac:dyDescent="0.2">
      <c r="A62"/>
      <c r="B62"/>
      <c r="C62" s="27"/>
      <c r="D62" s="260" t="s">
        <v>204</v>
      </c>
      <c r="E62" s="261" t="s">
        <v>11</v>
      </c>
      <c r="F62" s="128" t="s">
        <v>69</v>
      </c>
      <c r="G62" s="114"/>
      <c r="H62" s="173" t="s">
        <v>147</v>
      </c>
      <c r="I62" s="173" t="s">
        <v>147</v>
      </c>
      <c r="J62" s="173" t="s">
        <v>147</v>
      </c>
      <c r="K62" s="173" t="s">
        <v>147</v>
      </c>
      <c r="L62" s="170" t="s">
        <v>147</v>
      </c>
      <c r="M62" s="128">
        <v>10</v>
      </c>
      <c r="O62"/>
      <c r="P62" s="158" t="s">
        <v>3</v>
      </c>
      <c r="Q62" s="155"/>
      <c r="S62" s="155"/>
    </row>
    <row r="63" spans="1:19" ht="15.75" x14ac:dyDescent="0.25">
      <c r="B63">
        <f>M64</f>
        <v>40</v>
      </c>
      <c r="D63" s="50" t="s">
        <v>158</v>
      </c>
      <c r="E63" s="51"/>
      <c r="F63" s="51"/>
      <c r="G63" s="52"/>
      <c r="H63" s="244"/>
      <c r="I63" s="243"/>
      <c r="J63" s="242"/>
      <c r="K63" s="242"/>
      <c r="L63" s="242"/>
      <c r="M63" s="120"/>
      <c r="P63" s="72"/>
    </row>
    <row r="64" spans="1:19" x14ac:dyDescent="0.2">
      <c r="D64" s="303" t="s">
        <v>37</v>
      </c>
      <c r="E64" s="19" t="s">
        <v>12</v>
      </c>
      <c r="F64" s="19" t="s">
        <v>69</v>
      </c>
      <c r="G64" s="19" t="s">
        <v>33</v>
      </c>
      <c r="H64" s="238"/>
      <c r="I64" s="238"/>
      <c r="J64" s="245"/>
      <c r="K64" s="245"/>
      <c r="L64" s="245"/>
      <c r="M64" s="59">
        <v>40</v>
      </c>
      <c r="Q64" s="3" t="s">
        <v>3</v>
      </c>
    </row>
    <row r="65" spans="1:21" x14ac:dyDescent="0.2">
      <c r="D65" s="345" t="s">
        <v>205</v>
      </c>
      <c r="E65" s="17"/>
      <c r="F65" s="17"/>
      <c r="G65" s="19"/>
      <c r="H65" s="238"/>
      <c r="I65" s="238"/>
      <c r="J65" s="245"/>
      <c r="K65" s="245"/>
      <c r="L65" s="245"/>
      <c r="M65" s="59"/>
      <c r="O65" t="s">
        <v>70</v>
      </c>
    </row>
    <row r="66" spans="1:21" x14ac:dyDescent="0.2">
      <c r="D66" s="54" t="s">
        <v>3</v>
      </c>
      <c r="E66" s="17"/>
      <c r="F66" s="17"/>
      <c r="G66" s="19"/>
      <c r="H66" s="238"/>
      <c r="I66" s="238"/>
      <c r="J66" s="245"/>
      <c r="K66" s="245"/>
      <c r="L66" s="245"/>
      <c r="M66" s="59"/>
    </row>
    <row r="67" spans="1:21" ht="15" x14ac:dyDescent="0.25">
      <c r="B67">
        <f>SUM(M68:M76)</f>
        <v>75</v>
      </c>
      <c r="D67" s="30" t="s">
        <v>159</v>
      </c>
      <c r="E67" s="31"/>
      <c r="F67" s="31"/>
      <c r="G67" s="32"/>
      <c r="H67" s="34"/>
      <c r="I67" s="33"/>
      <c r="J67" s="33"/>
      <c r="K67" s="33"/>
      <c r="L67" s="33"/>
      <c r="M67" s="118"/>
      <c r="Q67" s="103" t="s">
        <v>52</v>
      </c>
      <c r="R67" s="104"/>
      <c r="S67" s="105"/>
      <c r="T67" s="104"/>
      <c r="U67" s="106"/>
    </row>
    <row r="68" spans="1:21" ht="38.25" customHeight="1" x14ac:dyDescent="0.2">
      <c r="D68" s="302" t="s">
        <v>263</v>
      </c>
      <c r="E68" s="29" t="s">
        <v>11</v>
      </c>
      <c r="F68" s="28" t="s">
        <v>69</v>
      </c>
      <c r="G68" s="29" t="s">
        <v>33</v>
      </c>
      <c r="H68" s="252" t="s">
        <v>147</v>
      </c>
      <c r="I68" s="279" t="s">
        <v>147</v>
      </c>
      <c r="J68" s="279" t="s">
        <v>147</v>
      </c>
      <c r="K68" s="279" t="s">
        <v>147</v>
      </c>
      <c r="L68" s="279" t="s">
        <v>147</v>
      </c>
      <c r="M68" s="29">
        <v>10</v>
      </c>
      <c r="O68" s="291" t="s">
        <v>292</v>
      </c>
      <c r="Q68" s="107" t="s">
        <v>47</v>
      </c>
      <c r="U68" s="108"/>
    </row>
    <row r="69" spans="1:21" s="154" customFormat="1" ht="21.75" customHeight="1" x14ac:dyDescent="0.2">
      <c r="A69"/>
      <c r="B69"/>
      <c r="C69" s="27"/>
      <c r="D69" s="344" t="s">
        <v>36</v>
      </c>
      <c r="E69" s="36" t="s">
        <v>3</v>
      </c>
      <c r="F69" s="37"/>
      <c r="G69" s="38"/>
      <c r="H69" s="202"/>
      <c r="I69" s="202"/>
      <c r="J69" s="202"/>
      <c r="K69" s="202"/>
      <c r="L69" s="202"/>
      <c r="M69" s="119" t="s">
        <v>3</v>
      </c>
      <c r="O69" t="s">
        <v>79</v>
      </c>
      <c r="Q69" s="159" t="s">
        <v>49</v>
      </c>
      <c r="S69" s="155"/>
      <c r="U69" s="160"/>
    </row>
    <row r="70" spans="1:21" s="154" customFormat="1" ht="24.75" customHeight="1" x14ac:dyDescent="0.2">
      <c r="A70" t="s">
        <v>3</v>
      </c>
      <c r="C70" s="27"/>
      <c r="D70" s="319" t="s">
        <v>250</v>
      </c>
      <c r="E70" s="90" t="s">
        <v>12</v>
      </c>
      <c r="F70" s="90" t="s">
        <v>291</v>
      </c>
      <c r="G70" s="88" t="s">
        <v>34</v>
      </c>
      <c r="H70" s="251" t="s">
        <v>147</v>
      </c>
      <c r="I70" s="251" t="s">
        <v>147</v>
      </c>
      <c r="J70" s="251" t="s">
        <v>147</v>
      </c>
      <c r="K70" s="251" t="s">
        <v>147</v>
      </c>
      <c r="L70" s="251" t="s">
        <v>147</v>
      </c>
      <c r="M70" s="88">
        <v>10</v>
      </c>
      <c r="O70" s="291" t="s">
        <v>208</v>
      </c>
      <c r="Q70" s="159" t="s">
        <v>50</v>
      </c>
      <c r="S70" s="155"/>
      <c r="U70" s="160"/>
    </row>
    <row r="71" spans="1:21" s="154" customFormat="1" ht="25.5" x14ac:dyDescent="0.2">
      <c r="A71"/>
      <c r="B71"/>
      <c r="C71" s="27"/>
      <c r="D71" s="320" t="s">
        <v>191</v>
      </c>
      <c r="E71" s="90" t="s">
        <v>12</v>
      </c>
      <c r="F71" s="90" t="s">
        <v>291</v>
      </c>
      <c r="G71" s="89"/>
      <c r="H71" s="202" t="s">
        <v>147</v>
      </c>
      <c r="I71" s="202" t="s">
        <v>147</v>
      </c>
      <c r="J71" s="202" t="s">
        <v>147</v>
      </c>
      <c r="K71" s="202" t="s">
        <v>147</v>
      </c>
      <c r="L71" s="202" t="s">
        <v>147</v>
      </c>
      <c r="M71" s="88">
        <v>5</v>
      </c>
      <c r="O71" t="s">
        <v>177</v>
      </c>
      <c r="Q71" s="159" t="s">
        <v>51</v>
      </c>
      <c r="S71" s="155"/>
      <c r="U71" s="160"/>
    </row>
    <row r="72" spans="1:21" s="154" customFormat="1" ht="25.5" x14ac:dyDescent="0.2">
      <c r="A72"/>
      <c r="B72" s="216"/>
      <c r="C72" s="27"/>
      <c r="D72" s="320" t="s">
        <v>209</v>
      </c>
      <c r="E72" s="90" t="s">
        <v>12</v>
      </c>
      <c r="F72" s="90" t="s">
        <v>291</v>
      </c>
      <c r="G72" s="89"/>
      <c r="H72" s="202" t="s">
        <v>147</v>
      </c>
      <c r="I72" s="202" t="s">
        <v>147</v>
      </c>
      <c r="J72" s="202" t="s">
        <v>147</v>
      </c>
      <c r="K72" s="202" t="s">
        <v>147</v>
      </c>
      <c r="L72" s="202" t="s">
        <v>147</v>
      </c>
      <c r="M72" s="88">
        <v>5</v>
      </c>
      <c r="O72" t="s">
        <v>177</v>
      </c>
      <c r="Q72" s="159" t="s">
        <v>51</v>
      </c>
      <c r="S72" s="155"/>
      <c r="U72" s="160"/>
    </row>
    <row r="73" spans="1:21" s="154" customFormat="1" ht="25.5" x14ac:dyDescent="0.2">
      <c r="A73"/>
      <c r="B73"/>
      <c r="C73" s="27"/>
      <c r="D73" s="320" t="s">
        <v>163</v>
      </c>
      <c r="E73" s="90" t="s">
        <v>12</v>
      </c>
      <c r="F73" s="90" t="s">
        <v>291</v>
      </c>
      <c r="G73" s="89"/>
      <c r="H73" s="251" t="s">
        <v>147</v>
      </c>
      <c r="I73" s="251" t="s">
        <v>147</v>
      </c>
      <c r="J73" s="251" t="s">
        <v>147</v>
      </c>
      <c r="K73" s="251" t="s">
        <v>147</v>
      </c>
      <c r="L73" s="251" t="s">
        <v>147</v>
      </c>
      <c r="M73" s="88">
        <v>5</v>
      </c>
      <c r="O73" t="s">
        <v>68</v>
      </c>
      <c r="Q73" s="159" t="s">
        <v>48</v>
      </c>
      <c r="S73" s="155"/>
      <c r="U73" s="160"/>
    </row>
    <row r="74" spans="1:21" s="154" customFormat="1" ht="28.5" customHeight="1" x14ac:dyDescent="0.2">
      <c r="A74"/>
      <c r="B74" s="216"/>
      <c r="C74" s="27"/>
      <c r="D74" s="321" t="s">
        <v>246</v>
      </c>
      <c r="E74" s="28" t="s">
        <v>12</v>
      </c>
      <c r="F74" s="28" t="s">
        <v>290</v>
      </c>
      <c r="G74" s="40" t="s">
        <v>34</v>
      </c>
      <c r="H74" s="252" t="s">
        <v>147</v>
      </c>
      <c r="I74" s="252" t="s">
        <v>147</v>
      </c>
      <c r="J74" s="252" t="s">
        <v>147</v>
      </c>
      <c r="K74" s="252" t="s">
        <v>147</v>
      </c>
      <c r="L74" s="252" t="s">
        <v>147</v>
      </c>
      <c r="M74" s="29">
        <v>20</v>
      </c>
      <c r="O74" s="291" t="s">
        <v>293</v>
      </c>
      <c r="Q74" s="159" t="s">
        <v>50</v>
      </c>
      <c r="S74" s="155"/>
    </row>
    <row r="75" spans="1:21" s="154" customFormat="1" ht="25.5" customHeight="1" x14ac:dyDescent="0.2">
      <c r="A75"/>
      <c r="B75"/>
      <c r="C75" s="27"/>
      <c r="D75" s="302" t="s">
        <v>148</v>
      </c>
      <c r="E75" s="36" t="s">
        <v>12</v>
      </c>
      <c r="F75" s="88" t="s">
        <v>69</v>
      </c>
      <c r="G75" s="119"/>
      <c r="H75" s="279" t="s">
        <v>147</v>
      </c>
      <c r="I75" s="279" t="s">
        <v>147</v>
      </c>
      <c r="J75" s="279" t="s">
        <v>147</v>
      </c>
      <c r="K75" s="279" t="s">
        <v>147</v>
      </c>
      <c r="L75" s="279" t="s">
        <v>147</v>
      </c>
      <c r="M75" s="119">
        <v>10</v>
      </c>
      <c r="O75" t="s">
        <v>78</v>
      </c>
      <c r="Q75" s="155"/>
      <c r="S75" s="155"/>
    </row>
    <row r="76" spans="1:21" s="154" customFormat="1" ht="24.75" customHeight="1" x14ac:dyDescent="0.2">
      <c r="A76"/>
      <c r="B76"/>
      <c r="C76" s="27"/>
      <c r="D76" s="302" t="s">
        <v>223</v>
      </c>
      <c r="E76" s="136" t="s">
        <v>11</v>
      </c>
      <c r="F76" s="28" t="s">
        <v>69</v>
      </c>
      <c r="G76" s="137"/>
      <c r="H76" s="202" t="s">
        <v>147</v>
      </c>
      <c r="I76" s="202" t="s">
        <v>147</v>
      </c>
      <c r="J76" s="202" t="s">
        <v>147</v>
      </c>
      <c r="K76" s="202" t="s">
        <v>147</v>
      </c>
      <c r="L76" s="202" t="s">
        <v>147</v>
      </c>
      <c r="M76" s="137">
        <v>10</v>
      </c>
      <c r="O76"/>
      <c r="P76" s="161"/>
      <c r="Q76" s="155"/>
      <c r="S76" s="155"/>
    </row>
    <row r="77" spans="1:21" ht="15" x14ac:dyDescent="0.25">
      <c r="B77">
        <f>SUM(M78:M89)</f>
        <v>70</v>
      </c>
      <c r="D77" s="76" t="s">
        <v>38</v>
      </c>
      <c r="E77" s="77"/>
      <c r="F77" s="77"/>
      <c r="G77" s="77"/>
      <c r="H77" s="310"/>
      <c r="I77" s="78"/>
      <c r="J77" s="77"/>
      <c r="K77" s="77"/>
      <c r="L77" s="77"/>
      <c r="M77" s="129"/>
      <c r="P77" t="s">
        <v>3</v>
      </c>
    </row>
    <row r="78" spans="1:21" x14ac:dyDescent="0.2">
      <c r="D78" s="181" t="s">
        <v>181</v>
      </c>
      <c r="E78" s="96" t="s">
        <v>110</v>
      </c>
      <c r="F78" s="96"/>
      <c r="G78" s="97"/>
      <c r="H78" s="97"/>
      <c r="I78" s="97"/>
      <c r="J78" s="96"/>
      <c r="K78" s="96"/>
      <c r="L78" s="96"/>
      <c r="M78" s="178" t="s">
        <v>3</v>
      </c>
      <c r="O78" s="363" t="s">
        <v>61</v>
      </c>
    </row>
    <row r="79" spans="1:21" x14ac:dyDescent="0.2">
      <c r="D79" s="81" t="s">
        <v>185</v>
      </c>
      <c r="E79" s="82" t="s">
        <v>184</v>
      </c>
      <c r="F79" s="82"/>
      <c r="G79" s="131"/>
      <c r="H79" s="83"/>
      <c r="I79" s="83"/>
      <c r="J79" s="82"/>
      <c r="K79" s="82"/>
      <c r="L79" s="82"/>
      <c r="M79" s="131"/>
      <c r="O79" s="363"/>
    </row>
    <row r="80" spans="1:21" ht="25.5" x14ac:dyDescent="0.2">
      <c r="D80" s="313" t="s">
        <v>187</v>
      </c>
      <c r="E80" s="300" t="s">
        <v>11</v>
      </c>
      <c r="F80" s="300" t="s">
        <v>69</v>
      </c>
      <c r="G80" s="300" t="s">
        <v>34</v>
      </c>
      <c r="H80" s="312" t="s">
        <v>147</v>
      </c>
      <c r="I80" s="312" t="s">
        <v>147</v>
      </c>
      <c r="J80" s="312" t="s">
        <v>147</v>
      </c>
      <c r="K80" s="312" t="s">
        <v>147</v>
      </c>
      <c r="L80" s="312" t="s">
        <v>147</v>
      </c>
      <c r="M80" s="182">
        <v>10</v>
      </c>
      <c r="O80" s="363"/>
    </row>
    <row r="81" spans="1:19" x14ac:dyDescent="0.2">
      <c r="D81" s="81" t="s">
        <v>182</v>
      </c>
      <c r="E81" s="82" t="s">
        <v>110</v>
      </c>
      <c r="F81" s="82" t="s">
        <v>3</v>
      </c>
      <c r="G81" s="179"/>
      <c r="H81" s="97"/>
      <c r="I81" s="97"/>
      <c r="J81" s="96"/>
      <c r="K81" s="96"/>
      <c r="L81" s="96"/>
      <c r="M81" s="131"/>
      <c r="O81" s="363" t="s">
        <v>61</v>
      </c>
    </row>
    <row r="82" spans="1:19" x14ac:dyDescent="0.2">
      <c r="D82" s="81" t="s">
        <v>186</v>
      </c>
      <c r="E82" s="82" t="s">
        <v>184</v>
      </c>
      <c r="F82" s="82"/>
      <c r="G82" s="131"/>
      <c r="H82" s="83"/>
      <c r="I82" s="83"/>
      <c r="J82" s="82"/>
      <c r="K82" s="82"/>
      <c r="L82" s="82"/>
      <c r="M82" s="131"/>
      <c r="O82" s="363"/>
    </row>
    <row r="83" spans="1:19" ht="25.5" x14ac:dyDescent="0.2">
      <c r="D83" s="314" t="s">
        <v>183</v>
      </c>
      <c r="E83" s="177" t="s">
        <v>11</v>
      </c>
      <c r="F83" s="177" t="s">
        <v>69</v>
      </c>
      <c r="G83" s="300" t="s">
        <v>34</v>
      </c>
      <c r="H83" s="311" t="s">
        <v>147</v>
      </c>
      <c r="I83" s="311" t="s">
        <v>147</v>
      </c>
      <c r="J83" s="311" t="s">
        <v>147</v>
      </c>
      <c r="K83" s="311" t="s">
        <v>147</v>
      </c>
      <c r="L83" s="311" t="s">
        <v>147</v>
      </c>
      <c r="M83" s="131">
        <v>10</v>
      </c>
      <c r="O83" s="363"/>
    </row>
    <row r="84" spans="1:19" ht="25.5" x14ac:dyDescent="0.2">
      <c r="D84" s="85" t="s">
        <v>109</v>
      </c>
      <c r="E84" s="109" t="s">
        <v>11</v>
      </c>
      <c r="F84" s="79" t="s">
        <v>69</v>
      </c>
      <c r="G84" s="109" t="s">
        <v>34</v>
      </c>
      <c r="H84" s="205" t="s">
        <v>147</v>
      </c>
      <c r="I84" s="205" t="s">
        <v>147</v>
      </c>
      <c r="J84" s="205" t="s">
        <v>147</v>
      </c>
      <c r="K84" s="205" t="s">
        <v>147</v>
      </c>
      <c r="L84" s="205" t="s">
        <v>147</v>
      </c>
      <c r="M84" s="130">
        <v>5</v>
      </c>
      <c r="O84" s="363" t="s">
        <v>61</v>
      </c>
    </row>
    <row r="85" spans="1:19" s="162" customFormat="1" ht="25.5" x14ac:dyDescent="0.2">
      <c r="A85" s="200"/>
      <c r="B85" s="200"/>
      <c r="C85" s="203"/>
      <c r="D85" s="195" t="s">
        <v>241</v>
      </c>
      <c r="E85" s="109" t="s">
        <v>237</v>
      </c>
      <c r="F85" s="109" t="s">
        <v>69</v>
      </c>
      <c r="G85" s="109" t="s">
        <v>34</v>
      </c>
      <c r="H85" s="205" t="s">
        <v>126</v>
      </c>
      <c r="I85" s="130" t="s">
        <v>129</v>
      </c>
      <c r="J85" s="109" t="s">
        <v>128</v>
      </c>
      <c r="K85" s="109" t="s">
        <v>127</v>
      </c>
      <c r="L85" s="204">
        <v>0</v>
      </c>
      <c r="M85" s="130">
        <v>5</v>
      </c>
      <c r="O85" s="200" t="s">
        <v>74</v>
      </c>
      <c r="Q85" s="163"/>
      <c r="S85" s="163"/>
    </row>
    <row r="86" spans="1:19" ht="25.5" x14ac:dyDescent="0.2">
      <c r="D86" s="95" t="s">
        <v>190</v>
      </c>
      <c r="E86" s="96" t="s">
        <v>3</v>
      </c>
      <c r="F86" s="96"/>
      <c r="G86" s="96"/>
      <c r="H86" s="315"/>
      <c r="I86" s="97"/>
      <c r="J86" s="96"/>
      <c r="K86" s="96"/>
      <c r="L86" s="96"/>
      <c r="M86" s="97" t="s">
        <v>3</v>
      </c>
      <c r="O86" t="s">
        <v>84</v>
      </c>
    </row>
    <row r="87" spans="1:19" ht="25.5" x14ac:dyDescent="0.2">
      <c r="D87" s="450" t="s">
        <v>76</v>
      </c>
      <c r="E87" s="179" t="s">
        <v>12</v>
      </c>
      <c r="F87" s="179" t="s">
        <v>69</v>
      </c>
      <c r="G87" s="179" t="s">
        <v>34</v>
      </c>
      <c r="H87" s="190" t="s">
        <v>149</v>
      </c>
      <c r="I87" s="180" t="s">
        <v>149</v>
      </c>
      <c r="J87" s="180" t="s">
        <v>149</v>
      </c>
      <c r="K87" s="180" t="s">
        <v>149</v>
      </c>
      <c r="L87" s="362" t="s">
        <v>149</v>
      </c>
      <c r="M87" s="97">
        <v>15</v>
      </c>
      <c r="O87" s="363" t="s">
        <v>85</v>
      </c>
    </row>
    <row r="88" spans="1:19" s="154" customFormat="1" ht="15.75" customHeight="1" x14ac:dyDescent="0.2">
      <c r="A88"/>
      <c r="B88"/>
      <c r="C88" s="27"/>
      <c r="D88" s="272" t="s">
        <v>87</v>
      </c>
      <c r="E88" s="79" t="s">
        <v>111</v>
      </c>
      <c r="F88" s="79" t="s">
        <v>69</v>
      </c>
      <c r="G88" s="79"/>
      <c r="H88" s="80" t="s">
        <v>130</v>
      </c>
      <c r="I88" s="80" t="s">
        <v>131</v>
      </c>
      <c r="J88" s="79" t="s">
        <v>132</v>
      </c>
      <c r="K88" s="79" t="s">
        <v>3</v>
      </c>
      <c r="L88" s="79" t="s">
        <v>238</v>
      </c>
      <c r="M88" s="130">
        <v>5</v>
      </c>
      <c r="O88" s="363"/>
      <c r="Q88" s="155"/>
      <c r="S88" s="155"/>
    </row>
    <row r="89" spans="1:19" ht="32.25" customHeight="1" x14ac:dyDescent="0.2">
      <c r="D89" s="273" t="s">
        <v>88</v>
      </c>
      <c r="E89" s="177" t="s">
        <v>12</v>
      </c>
      <c r="F89" s="177" t="s">
        <v>69</v>
      </c>
      <c r="G89" s="433" t="s">
        <v>33</v>
      </c>
      <c r="H89" s="191" t="s">
        <v>149</v>
      </c>
      <c r="I89" s="176" t="s">
        <v>149</v>
      </c>
      <c r="J89" s="176" t="s">
        <v>149</v>
      </c>
      <c r="K89" s="176" t="s">
        <v>149</v>
      </c>
      <c r="L89" s="362" t="s">
        <v>149</v>
      </c>
      <c r="M89" s="178">
        <v>20</v>
      </c>
      <c r="O89" t="s">
        <v>255</v>
      </c>
    </row>
    <row r="90" spans="1:19" ht="15" x14ac:dyDescent="0.25">
      <c r="B90">
        <f>SUM(M91:M97)</f>
        <v>45</v>
      </c>
      <c r="D90" s="7" t="s">
        <v>45</v>
      </c>
      <c r="E90" s="21"/>
      <c r="F90" s="21"/>
      <c r="G90" s="392"/>
      <c r="H90" s="134"/>
      <c r="I90" s="134"/>
      <c r="J90" s="134"/>
      <c r="K90" s="134"/>
      <c r="L90" s="134"/>
      <c r="M90" s="133"/>
      <c r="O90" t="s">
        <v>256</v>
      </c>
    </row>
    <row r="91" spans="1:19" s="152" customFormat="1" ht="38.25" x14ac:dyDescent="0.2">
      <c r="C91" s="151"/>
      <c r="D91" s="327" t="s">
        <v>224</v>
      </c>
      <c r="E91" s="281" t="s">
        <v>12</v>
      </c>
      <c r="F91" s="281" t="s">
        <v>69</v>
      </c>
      <c r="G91" s="282" t="s">
        <v>34</v>
      </c>
      <c r="H91" s="285" t="s">
        <v>147</v>
      </c>
      <c r="I91" s="316" t="s">
        <v>147</v>
      </c>
      <c r="J91" s="316" t="s">
        <v>147</v>
      </c>
      <c r="K91" s="316" t="s">
        <v>147</v>
      </c>
      <c r="L91" s="316" t="s">
        <v>147</v>
      </c>
      <c r="M91" s="282">
        <v>5</v>
      </c>
      <c r="O91" s="152" t="s">
        <v>3</v>
      </c>
      <c r="Q91" s="153"/>
      <c r="S91" s="153"/>
    </row>
    <row r="92" spans="1:19" s="288" customFormat="1" ht="30.75" customHeight="1" x14ac:dyDescent="0.2">
      <c r="A92" s="152"/>
      <c r="B92" s="152"/>
      <c r="C92" s="151"/>
      <c r="D92" s="327" t="s">
        <v>236</v>
      </c>
      <c r="E92" s="281" t="s">
        <v>12</v>
      </c>
      <c r="F92" s="281" t="s">
        <v>69</v>
      </c>
      <c r="G92" s="282" t="s">
        <v>34</v>
      </c>
      <c r="H92" s="284" t="s">
        <v>147</v>
      </c>
      <c r="I92" s="283" t="s">
        <v>147</v>
      </c>
      <c r="J92" s="283" t="s">
        <v>147</v>
      </c>
      <c r="K92" s="283" t="s">
        <v>147</v>
      </c>
      <c r="L92" s="283" t="s">
        <v>147</v>
      </c>
      <c r="M92" s="282">
        <v>15</v>
      </c>
      <c r="O92" s="364" t="s">
        <v>156</v>
      </c>
      <c r="P92" s="286"/>
      <c r="Q92" s="287"/>
      <c r="S92" s="287"/>
    </row>
    <row r="93" spans="1:19" s="288" customFormat="1" ht="25.5" x14ac:dyDescent="0.2">
      <c r="A93" s="152"/>
      <c r="B93" s="152"/>
      <c r="C93" s="151"/>
      <c r="D93" s="328" t="s">
        <v>192</v>
      </c>
      <c r="E93" s="289" t="s">
        <v>12</v>
      </c>
      <c r="F93" s="289" t="s">
        <v>69</v>
      </c>
      <c r="G93" s="282" t="s">
        <v>34</v>
      </c>
      <c r="H93" s="284" t="s">
        <v>147</v>
      </c>
      <c r="I93" s="283" t="s">
        <v>147</v>
      </c>
      <c r="J93" s="283" t="s">
        <v>147</v>
      </c>
      <c r="K93" s="283" t="s">
        <v>147</v>
      </c>
      <c r="L93" s="283" t="s">
        <v>147</v>
      </c>
      <c r="M93" s="282">
        <v>5</v>
      </c>
      <c r="O93" s="152"/>
      <c r="P93" s="290"/>
      <c r="Q93" s="287"/>
      <c r="S93" s="287"/>
    </row>
    <row r="94" spans="1:19" s="288" customFormat="1" ht="38.25" x14ac:dyDescent="0.2">
      <c r="A94" s="152"/>
      <c r="B94" s="152"/>
      <c r="C94" s="151"/>
      <c r="D94" s="328" t="s">
        <v>193</v>
      </c>
      <c r="E94" s="289" t="s">
        <v>12</v>
      </c>
      <c r="F94" s="289" t="s">
        <v>69</v>
      </c>
      <c r="G94" s="282" t="s">
        <v>34</v>
      </c>
      <c r="H94" s="285" t="s">
        <v>147</v>
      </c>
      <c r="I94" s="316" t="s">
        <v>147</v>
      </c>
      <c r="J94" s="316" t="s">
        <v>147</v>
      </c>
      <c r="K94" s="316" t="s">
        <v>147</v>
      </c>
      <c r="L94" s="316" t="s">
        <v>147</v>
      </c>
      <c r="M94" s="282">
        <v>5</v>
      </c>
      <c r="O94" s="152"/>
      <c r="P94" s="290"/>
      <c r="Q94" s="287"/>
      <c r="S94" s="287"/>
    </row>
    <row r="95" spans="1:19" s="288" customFormat="1" ht="25.5" x14ac:dyDescent="0.2">
      <c r="A95" s="152"/>
      <c r="B95" s="152"/>
      <c r="C95" s="151"/>
      <c r="D95" s="328" t="s">
        <v>194</v>
      </c>
      <c r="E95" s="289" t="s">
        <v>12</v>
      </c>
      <c r="F95" s="289" t="s">
        <v>69</v>
      </c>
      <c r="G95" s="282" t="s">
        <v>34</v>
      </c>
      <c r="H95" s="284" t="s">
        <v>147</v>
      </c>
      <c r="I95" s="283" t="s">
        <v>147</v>
      </c>
      <c r="J95" s="283" t="s">
        <v>147</v>
      </c>
      <c r="K95" s="283" t="s">
        <v>147</v>
      </c>
      <c r="L95" s="283" t="s">
        <v>147</v>
      </c>
      <c r="M95" s="282">
        <v>5</v>
      </c>
      <c r="O95" s="365"/>
      <c r="P95" s="290" t="s">
        <v>3</v>
      </c>
      <c r="Q95" s="287"/>
      <c r="S95" s="287"/>
    </row>
    <row r="96" spans="1:19" s="288" customFormat="1" ht="26.25" customHeight="1" x14ac:dyDescent="0.2">
      <c r="A96" s="152"/>
      <c r="B96" s="152"/>
      <c r="C96" s="151"/>
      <c r="D96" s="328" t="s">
        <v>195</v>
      </c>
      <c r="E96" s="289" t="s">
        <v>12</v>
      </c>
      <c r="F96" s="289" t="s">
        <v>69</v>
      </c>
      <c r="G96" s="282" t="s">
        <v>34</v>
      </c>
      <c r="H96" s="284" t="s">
        <v>147</v>
      </c>
      <c r="I96" s="283" t="s">
        <v>147</v>
      </c>
      <c r="J96" s="283" t="s">
        <v>147</v>
      </c>
      <c r="K96" s="283" t="s">
        <v>147</v>
      </c>
      <c r="L96" s="283" t="s">
        <v>147</v>
      </c>
      <c r="M96" s="282">
        <v>5</v>
      </c>
      <c r="O96" s="365"/>
      <c r="P96" s="290" t="s">
        <v>3</v>
      </c>
      <c r="Q96" s="287"/>
      <c r="S96" s="287"/>
    </row>
    <row r="97" spans="1:19" s="288" customFormat="1" ht="25.5" x14ac:dyDescent="0.2">
      <c r="A97" s="152"/>
      <c r="B97" s="152"/>
      <c r="C97" s="151"/>
      <c r="D97" s="327" t="s">
        <v>196</v>
      </c>
      <c r="E97" s="281" t="s">
        <v>12</v>
      </c>
      <c r="F97" s="281" t="s">
        <v>69</v>
      </c>
      <c r="G97" s="282" t="s">
        <v>34</v>
      </c>
      <c r="H97" s="284" t="s">
        <v>147</v>
      </c>
      <c r="I97" s="283" t="s">
        <v>147</v>
      </c>
      <c r="J97" s="283" t="s">
        <v>147</v>
      </c>
      <c r="K97" s="283" t="s">
        <v>147</v>
      </c>
      <c r="L97" s="283" t="s">
        <v>147</v>
      </c>
      <c r="M97" s="282">
        <v>5</v>
      </c>
      <c r="O97" s="365"/>
      <c r="P97" s="290"/>
      <c r="Q97" s="287"/>
      <c r="S97" s="287"/>
    </row>
    <row r="98" spans="1:19" ht="15.75" x14ac:dyDescent="0.25">
      <c r="B98">
        <f>SUM(M99:M102)</f>
        <v>20</v>
      </c>
      <c r="D98" s="147" t="s">
        <v>119</v>
      </c>
      <c r="E98" s="148"/>
      <c r="F98" s="148"/>
      <c r="G98" s="148"/>
      <c r="H98" s="150"/>
      <c r="I98" s="148"/>
      <c r="J98" s="148"/>
      <c r="K98" s="148"/>
      <c r="L98" s="148"/>
      <c r="M98" s="458"/>
      <c r="O98" s="366"/>
      <c r="P98" s="68"/>
    </row>
    <row r="99" spans="1:19" s="154" customFormat="1" ht="25.5" x14ac:dyDescent="0.2">
      <c r="A99"/>
      <c r="B99"/>
      <c r="C99" s="27"/>
      <c r="D99" s="194" t="s">
        <v>121</v>
      </c>
      <c r="E99" s="189" t="s">
        <v>12</v>
      </c>
      <c r="F99" s="189" t="s">
        <v>290</v>
      </c>
      <c r="G99" s="189" t="s">
        <v>34</v>
      </c>
      <c r="H99" s="207" t="s">
        <v>147</v>
      </c>
      <c r="I99" s="206" t="s">
        <v>147</v>
      </c>
      <c r="J99" s="206" t="s">
        <v>147</v>
      </c>
      <c r="K99" s="206" t="s">
        <v>147</v>
      </c>
      <c r="L99" s="206" t="s">
        <v>147</v>
      </c>
      <c r="M99" s="376">
        <v>5</v>
      </c>
      <c r="O99" s="366"/>
      <c r="P99" s="161"/>
      <c r="Q99" s="155"/>
      <c r="S99" s="155"/>
    </row>
    <row r="100" spans="1:19" s="154" customFormat="1" ht="25.5" x14ac:dyDescent="0.2">
      <c r="A100"/>
      <c r="B100"/>
      <c r="C100" s="27"/>
      <c r="D100" s="194" t="s">
        <v>122</v>
      </c>
      <c r="E100" s="189" t="s">
        <v>12</v>
      </c>
      <c r="F100" s="189" t="s">
        <v>69</v>
      </c>
      <c r="G100" s="189" t="s">
        <v>34</v>
      </c>
      <c r="H100" s="207" t="s">
        <v>147</v>
      </c>
      <c r="I100" s="206" t="s">
        <v>147</v>
      </c>
      <c r="J100" s="206" t="s">
        <v>147</v>
      </c>
      <c r="K100" s="206" t="s">
        <v>147</v>
      </c>
      <c r="L100" s="206" t="s">
        <v>147</v>
      </c>
      <c r="M100" s="376">
        <v>5</v>
      </c>
      <c r="O100" s="366"/>
      <c r="P100" s="161"/>
      <c r="Q100" s="155"/>
      <c r="S100" s="155"/>
    </row>
    <row r="101" spans="1:19" ht="25.5" x14ac:dyDescent="0.2">
      <c r="D101" s="194" t="s">
        <v>253</v>
      </c>
      <c r="E101" s="189" t="s">
        <v>12</v>
      </c>
      <c r="F101" s="189" t="s">
        <v>69</v>
      </c>
      <c r="G101" s="189" t="s">
        <v>34</v>
      </c>
      <c r="H101" s="207" t="s">
        <v>147</v>
      </c>
      <c r="I101" s="206" t="s">
        <v>147</v>
      </c>
      <c r="J101" s="206" t="s">
        <v>147</v>
      </c>
      <c r="K101" s="206" t="s">
        <v>147</v>
      </c>
      <c r="L101" s="206" t="s">
        <v>147</v>
      </c>
      <c r="M101" s="376">
        <v>5</v>
      </c>
      <c r="O101" s="367"/>
      <c r="P101" s="68"/>
    </row>
    <row r="102" spans="1:19" ht="25.5" x14ac:dyDescent="0.2">
      <c r="D102" s="293" t="s">
        <v>254</v>
      </c>
      <c r="E102" s="294" t="s">
        <v>12</v>
      </c>
      <c r="F102" s="294" t="s">
        <v>69</v>
      </c>
      <c r="G102" s="294" t="s">
        <v>34</v>
      </c>
      <c r="H102" s="296" t="s">
        <v>147</v>
      </c>
      <c r="I102" s="295" t="s">
        <v>147</v>
      </c>
      <c r="J102" s="295" t="s">
        <v>147</v>
      </c>
      <c r="K102" s="295" t="s">
        <v>147</v>
      </c>
      <c r="L102" s="295" t="s">
        <v>147</v>
      </c>
      <c r="M102" s="377">
        <v>5</v>
      </c>
      <c r="P102" s="68"/>
    </row>
    <row r="104" spans="1:19" ht="18" x14ac:dyDescent="0.25">
      <c r="A104" s="184">
        <f>SUM(B105:B140)</f>
        <v>300</v>
      </c>
      <c r="C104" s="135">
        <v>3</v>
      </c>
      <c r="D104" s="2" t="s">
        <v>281</v>
      </c>
    </row>
    <row r="105" spans="1:19" ht="15" x14ac:dyDescent="0.25">
      <c r="B105">
        <f>SUM(M105:M117)</f>
        <v>150</v>
      </c>
      <c r="D105" s="84" t="s">
        <v>40</v>
      </c>
      <c r="E105" s="10"/>
      <c r="F105" s="127" t="s">
        <v>3</v>
      </c>
      <c r="G105" s="25"/>
      <c r="H105" s="237"/>
      <c r="I105" s="237"/>
      <c r="J105" s="237"/>
      <c r="K105" s="237"/>
      <c r="L105" s="237"/>
      <c r="M105" s="127"/>
    </row>
    <row r="106" spans="1:19" ht="25.5" x14ac:dyDescent="0.2">
      <c r="D106" s="325" t="s">
        <v>83</v>
      </c>
      <c r="E106" s="164" t="s">
        <v>4</v>
      </c>
      <c r="F106" s="86" t="s">
        <v>44</v>
      </c>
      <c r="G106" s="110" t="s">
        <v>33</v>
      </c>
      <c r="H106" s="238"/>
      <c r="I106" s="238"/>
      <c r="J106" s="238"/>
      <c r="K106" s="238"/>
      <c r="L106" s="238"/>
      <c r="M106" s="110" t="s">
        <v>118</v>
      </c>
      <c r="O106" t="s">
        <v>81</v>
      </c>
    </row>
    <row r="107" spans="1:19" ht="25.5" x14ac:dyDescent="0.2">
      <c r="D107" s="451" t="s">
        <v>295</v>
      </c>
      <c r="E107" s="98" t="s">
        <v>4</v>
      </c>
      <c r="F107" s="111" t="s">
        <v>44</v>
      </c>
      <c r="G107" s="111" t="s">
        <v>33</v>
      </c>
      <c r="H107" s="170" t="s">
        <v>147</v>
      </c>
      <c r="I107" s="170" t="s">
        <v>147</v>
      </c>
      <c r="J107" s="170" t="s">
        <v>147</v>
      </c>
      <c r="K107" s="170" t="s">
        <v>147</v>
      </c>
      <c r="L107" s="170" t="s">
        <v>147</v>
      </c>
      <c r="M107" s="111">
        <v>20</v>
      </c>
      <c r="O107" t="s">
        <v>72</v>
      </c>
    </row>
    <row r="108" spans="1:19" ht="25.5" x14ac:dyDescent="0.2">
      <c r="D108" s="326" t="s">
        <v>239</v>
      </c>
      <c r="E108" s="98" t="s">
        <v>4</v>
      </c>
      <c r="F108" s="111" t="s">
        <v>44</v>
      </c>
      <c r="G108" s="111"/>
      <c r="H108" s="170" t="s">
        <v>147</v>
      </c>
      <c r="I108" s="170" t="s">
        <v>147</v>
      </c>
      <c r="J108" s="170" t="s">
        <v>147</v>
      </c>
      <c r="K108" s="170" t="s">
        <v>147</v>
      </c>
      <c r="L108" s="170" t="s">
        <v>147</v>
      </c>
      <c r="M108" s="111">
        <v>10</v>
      </c>
      <c r="O108" t="s">
        <v>168</v>
      </c>
    </row>
    <row r="109" spans="1:19" ht="38.25" x14ac:dyDescent="0.2">
      <c r="D109" s="324" t="s">
        <v>39</v>
      </c>
      <c r="E109" s="98" t="s">
        <v>4</v>
      </c>
      <c r="F109" s="86" t="s">
        <v>44</v>
      </c>
      <c r="G109" s="111" t="s">
        <v>34</v>
      </c>
      <c r="H109" s="170" t="s">
        <v>147</v>
      </c>
      <c r="I109" s="170" t="s">
        <v>147</v>
      </c>
      <c r="J109" s="170" t="s">
        <v>147</v>
      </c>
      <c r="K109" s="170" t="s">
        <v>147</v>
      </c>
      <c r="L109" s="170" t="s">
        <v>147</v>
      </c>
      <c r="M109" s="111">
        <v>10</v>
      </c>
      <c r="O109" s="200" t="s">
        <v>72</v>
      </c>
      <c r="P109" s="68" t="s">
        <v>3</v>
      </c>
    </row>
    <row r="110" spans="1:19" ht="66.75" customHeight="1" x14ac:dyDescent="0.2">
      <c r="D110" s="260" t="s">
        <v>242</v>
      </c>
      <c r="E110" s="98" t="s">
        <v>4</v>
      </c>
      <c r="F110" s="98" t="s">
        <v>44</v>
      </c>
      <c r="G110" s="111" t="s">
        <v>34</v>
      </c>
      <c r="H110" s="170" t="s">
        <v>147</v>
      </c>
      <c r="I110" s="170" t="s">
        <v>147</v>
      </c>
      <c r="J110" s="170" t="s">
        <v>147</v>
      </c>
      <c r="K110" s="170" t="s">
        <v>147</v>
      </c>
      <c r="L110" s="170" t="s">
        <v>147</v>
      </c>
      <c r="M110" s="111">
        <v>20</v>
      </c>
      <c r="O110" t="s">
        <v>80</v>
      </c>
      <c r="P110" s="68"/>
    </row>
    <row r="111" spans="1:19" ht="25.5" x14ac:dyDescent="0.2">
      <c r="D111" s="260" t="s">
        <v>89</v>
      </c>
      <c r="E111" s="98" t="s">
        <v>4</v>
      </c>
      <c r="F111" s="98" t="s">
        <v>44</v>
      </c>
      <c r="G111" s="111" t="s">
        <v>34</v>
      </c>
      <c r="H111" s="170" t="s">
        <v>147</v>
      </c>
      <c r="I111" s="170" t="s">
        <v>147</v>
      </c>
      <c r="J111" s="170" t="s">
        <v>147</v>
      </c>
      <c r="K111" s="170" t="s">
        <v>147</v>
      </c>
      <c r="L111" s="170" t="s">
        <v>147</v>
      </c>
      <c r="M111" s="111">
        <v>10</v>
      </c>
      <c r="O111" t="s">
        <v>80</v>
      </c>
      <c r="P111" s="68" t="s">
        <v>3</v>
      </c>
    </row>
    <row r="112" spans="1:19" ht="15.75" x14ac:dyDescent="0.2">
      <c r="D112" s="317" t="s">
        <v>90</v>
      </c>
      <c r="E112" s="11"/>
      <c r="F112" s="11"/>
      <c r="G112" s="167"/>
      <c r="H112" s="215"/>
      <c r="I112" s="215"/>
      <c r="J112" s="215"/>
      <c r="K112" s="215"/>
      <c r="L112" s="215"/>
      <c r="M112" s="12"/>
      <c r="O112" t="s">
        <v>80</v>
      </c>
      <c r="P112" s="68" t="s">
        <v>3</v>
      </c>
    </row>
    <row r="113" spans="1:19" ht="26.25" customHeight="1" x14ac:dyDescent="0.2">
      <c r="D113" s="329" t="s">
        <v>243</v>
      </c>
      <c r="E113" s="86" t="s">
        <v>4</v>
      </c>
      <c r="F113" s="86" t="s">
        <v>44</v>
      </c>
      <c r="G113" s="110" t="s">
        <v>34</v>
      </c>
      <c r="H113" s="201" t="s">
        <v>147</v>
      </c>
      <c r="I113" s="201" t="s">
        <v>147</v>
      </c>
      <c r="J113" s="201" t="s">
        <v>147</v>
      </c>
      <c r="K113" s="201" t="s">
        <v>147</v>
      </c>
      <c r="L113" s="201" t="s">
        <v>147</v>
      </c>
      <c r="M113" s="110">
        <v>10</v>
      </c>
      <c r="P113" s="68" t="s">
        <v>3</v>
      </c>
    </row>
    <row r="114" spans="1:19" ht="25.5" x14ac:dyDescent="0.2">
      <c r="D114" s="329" t="s">
        <v>42</v>
      </c>
      <c r="E114" s="86" t="s">
        <v>4</v>
      </c>
      <c r="F114" s="86" t="s">
        <v>44</v>
      </c>
      <c r="G114" s="110" t="s">
        <v>34</v>
      </c>
      <c r="H114" s="201" t="s">
        <v>147</v>
      </c>
      <c r="I114" s="201" t="s">
        <v>147</v>
      </c>
      <c r="J114" s="201" t="s">
        <v>147</v>
      </c>
      <c r="K114" s="201" t="s">
        <v>147</v>
      </c>
      <c r="L114" s="201" t="s">
        <v>147</v>
      </c>
      <c r="M114" s="110">
        <v>10</v>
      </c>
      <c r="P114" s="68" t="s">
        <v>3</v>
      </c>
    </row>
    <row r="115" spans="1:19" s="154" customFormat="1" ht="39.75" customHeight="1" x14ac:dyDescent="0.2">
      <c r="A115"/>
      <c r="B115"/>
      <c r="C115" s="27"/>
      <c r="D115" s="324" t="s">
        <v>91</v>
      </c>
      <c r="E115" s="98" t="s">
        <v>4</v>
      </c>
      <c r="F115" s="98" t="s">
        <v>44</v>
      </c>
      <c r="G115" s="111" t="s">
        <v>34</v>
      </c>
      <c r="H115" s="170" t="s">
        <v>147</v>
      </c>
      <c r="I115" s="170" t="s">
        <v>147</v>
      </c>
      <c r="J115" s="170" t="s">
        <v>147</v>
      </c>
      <c r="K115" s="170" t="s">
        <v>147</v>
      </c>
      <c r="L115" s="170" t="s">
        <v>147</v>
      </c>
      <c r="M115" s="111">
        <v>20</v>
      </c>
      <c r="O115" t="s">
        <v>68</v>
      </c>
      <c r="P115" s="161" t="s">
        <v>3</v>
      </c>
      <c r="Q115" s="155"/>
      <c r="S115" s="155"/>
    </row>
    <row r="116" spans="1:19" ht="27.75" customHeight="1" x14ac:dyDescent="0.2">
      <c r="D116" s="260" t="s">
        <v>92</v>
      </c>
      <c r="E116" s="98" t="s">
        <v>4</v>
      </c>
      <c r="F116" s="111" t="s">
        <v>44</v>
      </c>
      <c r="G116" s="111" t="s">
        <v>33</v>
      </c>
      <c r="H116" s="170" t="s">
        <v>147</v>
      </c>
      <c r="I116" s="170" t="s">
        <v>147</v>
      </c>
      <c r="J116" s="170" t="s">
        <v>147</v>
      </c>
      <c r="K116" s="170" t="s">
        <v>147</v>
      </c>
      <c r="L116" s="170" t="s">
        <v>147</v>
      </c>
      <c r="M116" s="111">
        <v>20</v>
      </c>
      <c r="O116" t="s">
        <v>93</v>
      </c>
      <c r="P116" s="68"/>
    </row>
    <row r="117" spans="1:19" s="154" customFormat="1" ht="25.5" customHeight="1" x14ac:dyDescent="0.2">
      <c r="A117"/>
      <c r="B117"/>
      <c r="C117" s="27"/>
      <c r="D117" s="260" t="s">
        <v>245</v>
      </c>
      <c r="E117" s="262" t="s">
        <v>4</v>
      </c>
      <c r="F117" s="86" t="s">
        <v>44</v>
      </c>
      <c r="G117" s="14"/>
      <c r="H117" s="193" t="s">
        <v>147</v>
      </c>
      <c r="I117" s="193" t="s">
        <v>147</v>
      </c>
      <c r="J117" s="193" t="s">
        <v>147</v>
      </c>
      <c r="K117" s="193" t="s">
        <v>147</v>
      </c>
      <c r="L117" s="193" t="s">
        <v>147</v>
      </c>
      <c r="M117" s="117">
        <v>20</v>
      </c>
      <c r="O117"/>
      <c r="P117" s="161" t="s">
        <v>3</v>
      </c>
      <c r="Q117" s="155"/>
      <c r="S117" s="155"/>
    </row>
    <row r="118" spans="1:19" ht="15.75" x14ac:dyDescent="0.25">
      <c r="B118">
        <f>SUM(M119:M128)</f>
        <v>90</v>
      </c>
      <c r="D118" s="379" t="s">
        <v>41</v>
      </c>
      <c r="E118" s="380"/>
      <c r="F118" s="380"/>
      <c r="G118" s="381"/>
      <c r="H118" s="386"/>
      <c r="I118" s="385"/>
      <c r="J118" s="385"/>
      <c r="K118" s="385"/>
      <c r="L118" s="385"/>
      <c r="M118" s="384"/>
      <c r="P118" s="68" t="s">
        <v>3</v>
      </c>
      <c r="Q118" s="67" t="s">
        <v>3</v>
      </c>
    </row>
    <row r="119" spans="1:19" ht="27.75" customHeight="1" x14ac:dyDescent="0.25">
      <c r="D119" s="330" t="s">
        <v>112</v>
      </c>
      <c r="E119" s="383"/>
      <c r="F119" s="383"/>
      <c r="G119" s="102"/>
      <c r="H119" s="388"/>
      <c r="I119" s="387"/>
      <c r="J119" s="387"/>
      <c r="K119" s="387"/>
      <c r="L119" s="387"/>
      <c r="M119" s="40"/>
      <c r="O119" t="s">
        <v>78</v>
      </c>
      <c r="P119" s="68"/>
      <c r="Q119" s="67"/>
    </row>
    <row r="120" spans="1:19" ht="25.5" x14ac:dyDescent="0.2">
      <c r="D120" s="382" t="s">
        <v>100</v>
      </c>
      <c r="E120" s="28" t="s">
        <v>102</v>
      </c>
      <c r="F120" s="40" t="s">
        <v>44</v>
      </c>
      <c r="G120" s="29" t="s">
        <v>3</v>
      </c>
      <c r="H120" s="278" t="s">
        <v>147</v>
      </c>
      <c r="I120" s="278" t="s">
        <v>147</v>
      </c>
      <c r="J120" s="278" t="s">
        <v>147</v>
      </c>
      <c r="K120" s="278" t="s">
        <v>147</v>
      </c>
      <c r="L120" s="278" t="s">
        <v>147</v>
      </c>
      <c r="M120" s="29">
        <v>10</v>
      </c>
      <c r="P120" s="68"/>
      <c r="Q120" s="67"/>
    </row>
    <row r="121" spans="1:19" ht="25.5" x14ac:dyDescent="0.2">
      <c r="D121" s="301" t="s">
        <v>43</v>
      </c>
      <c r="E121" s="88" t="s">
        <v>101</v>
      </c>
      <c r="F121" s="90" t="s">
        <v>44</v>
      </c>
      <c r="G121" s="88"/>
      <c r="H121" s="252" t="s">
        <v>147</v>
      </c>
      <c r="I121" s="252" t="s">
        <v>147</v>
      </c>
      <c r="J121" s="252" t="s">
        <v>147</v>
      </c>
      <c r="K121" s="252" t="s">
        <v>147</v>
      </c>
      <c r="L121" s="252" t="s">
        <v>147</v>
      </c>
      <c r="M121" s="88">
        <v>10</v>
      </c>
      <c r="O121" t="s">
        <v>77</v>
      </c>
      <c r="P121" s="68"/>
      <c r="Q121" s="67" t="s">
        <v>3</v>
      </c>
    </row>
    <row r="122" spans="1:19" ht="25.5" x14ac:dyDescent="0.2">
      <c r="D122" s="301" t="s">
        <v>95</v>
      </c>
      <c r="E122" s="90" t="s">
        <v>101</v>
      </c>
      <c r="F122" s="90" t="s">
        <v>44</v>
      </c>
      <c r="G122" s="88"/>
      <c r="H122" s="252" t="s">
        <v>147</v>
      </c>
      <c r="I122" s="252" t="s">
        <v>147</v>
      </c>
      <c r="J122" s="252" t="s">
        <v>147</v>
      </c>
      <c r="K122" s="252" t="s">
        <v>147</v>
      </c>
      <c r="L122" s="252" t="s">
        <v>147</v>
      </c>
      <c r="M122" s="88">
        <v>10</v>
      </c>
      <c r="O122" t="s">
        <v>68</v>
      </c>
      <c r="P122" s="68"/>
      <c r="Q122" s="67" t="s">
        <v>3</v>
      </c>
    </row>
    <row r="123" spans="1:19" ht="25.5" x14ac:dyDescent="0.2">
      <c r="D123" s="301" t="s">
        <v>98</v>
      </c>
      <c r="E123" s="90" t="s">
        <v>102</v>
      </c>
      <c r="F123" s="90" t="s">
        <v>44</v>
      </c>
      <c r="G123" s="88"/>
      <c r="H123" s="252" t="s">
        <v>147</v>
      </c>
      <c r="I123" s="252" t="s">
        <v>147</v>
      </c>
      <c r="J123" s="252" t="s">
        <v>147</v>
      </c>
      <c r="K123" s="252" t="s">
        <v>147</v>
      </c>
      <c r="L123" s="252" t="s">
        <v>147</v>
      </c>
      <c r="M123" s="88">
        <v>10</v>
      </c>
      <c r="O123" t="s">
        <v>72</v>
      </c>
      <c r="P123" s="68"/>
      <c r="Q123" s="67" t="s">
        <v>3</v>
      </c>
    </row>
    <row r="124" spans="1:19" ht="25.5" x14ac:dyDescent="0.2">
      <c r="D124" s="301" t="s">
        <v>99</v>
      </c>
      <c r="E124" s="90" t="s">
        <v>102</v>
      </c>
      <c r="F124" s="90" t="s">
        <v>44</v>
      </c>
      <c r="G124" s="88"/>
      <c r="H124" s="252" t="s">
        <v>147</v>
      </c>
      <c r="I124" s="252" t="s">
        <v>147</v>
      </c>
      <c r="J124" s="252" t="s">
        <v>147</v>
      </c>
      <c r="K124" s="252" t="s">
        <v>147</v>
      </c>
      <c r="L124" s="252" t="s">
        <v>147</v>
      </c>
      <c r="M124" s="88">
        <v>10</v>
      </c>
      <c r="O124" t="s">
        <v>77</v>
      </c>
      <c r="P124" s="68"/>
      <c r="Q124" s="67" t="s">
        <v>3</v>
      </c>
    </row>
    <row r="125" spans="1:19" ht="15.75" x14ac:dyDescent="0.2">
      <c r="D125" s="301" t="s">
        <v>123</v>
      </c>
      <c r="E125" s="28" t="s">
        <v>3</v>
      </c>
      <c r="F125" s="28" t="s">
        <v>3</v>
      </c>
      <c r="G125" s="29"/>
      <c r="H125" s="279"/>
      <c r="I125" s="279"/>
      <c r="J125" s="279"/>
      <c r="K125" s="279"/>
      <c r="L125" s="279"/>
      <c r="M125" s="29" t="s">
        <v>3</v>
      </c>
      <c r="O125" t="s">
        <v>97</v>
      </c>
      <c r="P125" s="68"/>
      <c r="Q125" t="s">
        <v>3</v>
      </c>
    </row>
    <row r="126" spans="1:19" ht="25.5" x14ac:dyDescent="0.2">
      <c r="D126" s="292" t="s">
        <v>124</v>
      </c>
      <c r="E126" s="36" t="s">
        <v>102</v>
      </c>
      <c r="F126" s="36" t="s">
        <v>44</v>
      </c>
      <c r="G126" s="119"/>
      <c r="H126" s="279" t="s">
        <v>147</v>
      </c>
      <c r="I126" s="279" t="s">
        <v>147</v>
      </c>
      <c r="J126" s="279" t="s">
        <v>147</v>
      </c>
      <c r="K126" s="279" t="s">
        <v>147</v>
      </c>
      <c r="L126" s="279" t="s">
        <v>147</v>
      </c>
      <c r="M126" s="119">
        <v>10</v>
      </c>
      <c r="P126" s="68"/>
      <c r="Q126"/>
    </row>
    <row r="127" spans="1:19" ht="25.5" x14ac:dyDescent="0.2">
      <c r="D127" s="330" t="s">
        <v>125</v>
      </c>
      <c r="E127" s="39" t="s">
        <v>102</v>
      </c>
      <c r="F127" s="39" t="s">
        <v>44</v>
      </c>
      <c r="G127" s="40"/>
      <c r="H127" s="278" t="s">
        <v>147</v>
      </c>
      <c r="I127" s="278" t="s">
        <v>147</v>
      </c>
      <c r="J127" s="278" t="s">
        <v>147</v>
      </c>
      <c r="K127" s="278" t="s">
        <v>147</v>
      </c>
      <c r="L127" s="278" t="s">
        <v>147</v>
      </c>
      <c r="M127" s="40">
        <v>10</v>
      </c>
      <c r="P127" s="68"/>
      <c r="Q127"/>
    </row>
    <row r="128" spans="1:19" ht="25.5" x14ac:dyDescent="0.2">
      <c r="D128" s="301" t="s">
        <v>244</v>
      </c>
      <c r="E128" s="28" t="s">
        <v>4</v>
      </c>
      <c r="F128" s="28" t="s">
        <v>44</v>
      </c>
      <c r="G128" s="29"/>
      <c r="H128" s="250" t="s">
        <v>147</v>
      </c>
      <c r="I128" s="250" t="s">
        <v>147</v>
      </c>
      <c r="J128" s="250" t="s">
        <v>147</v>
      </c>
      <c r="K128" s="250" t="s">
        <v>147</v>
      </c>
      <c r="L128" s="250" t="s">
        <v>147</v>
      </c>
      <c r="M128" s="29">
        <v>20</v>
      </c>
      <c r="P128" s="68"/>
    </row>
    <row r="129" spans="1:19" ht="15" x14ac:dyDescent="0.25">
      <c r="B129">
        <f>SUM(M130:M140)</f>
        <v>60</v>
      </c>
      <c r="D129" s="50" t="s">
        <v>53</v>
      </c>
      <c r="E129" s="51"/>
      <c r="F129" s="51"/>
      <c r="G129" s="52"/>
      <c r="H129" s="244"/>
      <c r="I129" s="243"/>
      <c r="J129" s="242"/>
      <c r="K129" s="242"/>
      <c r="L129" s="242"/>
      <c r="M129" s="120"/>
    </row>
    <row r="130" spans="1:19" ht="15" x14ac:dyDescent="0.25">
      <c r="D130" s="331" t="s">
        <v>104</v>
      </c>
      <c r="E130" s="113"/>
      <c r="F130" s="113"/>
      <c r="G130" s="43" t="s">
        <v>108</v>
      </c>
      <c r="H130" s="240"/>
      <c r="I130" s="240"/>
      <c r="J130" s="240"/>
      <c r="K130" s="240"/>
      <c r="L130" s="240"/>
      <c r="M130" s="123" t="s">
        <v>118</v>
      </c>
      <c r="O130" s="363" t="s">
        <v>61</v>
      </c>
    </row>
    <row r="131" spans="1:19" ht="25.5" x14ac:dyDescent="0.2">
      <c r="D131" s="171" t="s">
        <v>105</v>
      </c>
      <c r="E131" s="264"/>
      <c r="F131" s="192" t="s">
        <v>54</v>
      </c>
      <c r="G131" s="19" t="s">
        <v>3</v>
      </c>
      <c r="H131" s="263" t="s">
        <v>147</v>
      </c>
      <c r="I131" s="263" t="s">
        <v>147</v>
      </c>
      <c r="J131" s="263" t="s">
        <v>147</v>
      </c>
      <c r="K131" s="263" t="s">
        <v>147</v>
      </c>
      <c r="L131" s="263" t="s">
        <v>147</v>
      </c>
      <c r="M131" s="59">
        <v>10</v>
      </c>
      <c r="O131" s="92" t="s">
        <v>60</v>
      </c>
    </row>
    <row r="132" spans="1:19" ht="25.5" x14ac:dyDescent="0.2">
      <c r="D132" s="171" t="s">
        <v>106</v>
      </c>
      <c r="E132" s="165"/>
      <c r="F132" s="165" t="s">
        <v>54</v>
      </c>
      <c r="G132" s="46" t="s">
        <v>3</v>
      </c>
      <c r="H132" s="263" t="s">
        <v>147</v>
      </c>
      <c r="I132" s="263" t="s">
        <v>147</v>
      </c>
      <c r="J132" s="263" t="s">
        <v>147</v>
      </c>
      <c r="K132" s="263" t="s">
        <v>147</v>
      </c>
      <c r="L132" s="263" t="s">
        <v>147</v>
      </c>
      <c r="M132" s="121">
        <v>10</v>
      </c>
      <c r="O132" t="s">
        <v>55</v>
      </c>
    </row>
    <row r="133" spans="1:19" ht="26.25" customHeight="1" x14ac:dyDescent="0.2">
      <c r="D133" s="332" t="s">
        <v>107</v>
      </c>
      <c r="E133" s="41"/>
      <c r="F133" s="166" t="s">
        <v>54</v>
      </c>
      <c r="G133" s="122" t="s">
        <v>3</v>
      </c>
      <c r="H133" s="263" t="s">
        <v>147</v>
      </c>
      <c r="I133" s="263" t="s">
        <v>147</v>
      </c>
      <c r="J133" s="263" t="s">
        <v>147</v>
      </c>
      <c r="K133" s="263" t="s">
        <v>147</v>
      </c>
      <c r="L133" s="263" t="s">
        <v>147</v>
      </c>
      <c r="M133" s="122">
        <v>10</v>
      </c>
      <c r="O133" t="s">
        <v>56</v>
      </c>
    </row>
    <row r="134" spans="1:19" x14ac:dyDescent="0.2">
      <c r="D134" s="53" t="s">
        <v>62</v>
      </c>
      <c r="E134" s="19"/>
      <c r="F134" s="19" t="s">
        <v>3</v>
      </c>
      <c r="G134" s="19"/>
      <c r="H134" s="18"/>
      <c r="I134" s="20"/>
      <c r="J134" s="19"/>
      <c r="K134" s="19"/>
      <c r="L134" s="19"/>
      <c r="M134" s="59"/>
      <c r="O134" t="s">
        <v>57</v>
      </c>
    </row>
    <row r="135" spans="1:19" x14ac:dyDescent="0.2">
      <c r="D135" s="53" t="s">
        <v>63</v>
      </c>
      <c r="E135" s="19"/>
      <c r="F135" s="19" t="s">
        <v>3</v>
      </c>
      <c r="G135" s="19"/>
      <c r="H135" s="20"/>
      <c r="I135" s="20"/>
      <c r="J135" s="19"/>
      <c r="K135" s="19"/>
      <c r="L135" s="19"/>
      <c r="M135" s="59"/>
      <c r="O135" t="s">
        <v>58</v>
      </c>
    </row>
    <row r="136" spans="1:19" x14ac:dyDescent="0.2">
      <c r="D136" s="53" t="s">
        <v>64</v>
      </c>
      <c r="E136" s="19"/>
      <c r="F136" s="19" t="s">
        <v>3</v>
      </c>
      <c r="G136" s="19"/>
      <c r="H136" s="20"/>
      <c r="I136" s="20"/>
      <c r="J136" s="19"/>
      <c r="K136" s="19"/>
      <c r="L136" s="19"/>
      <c r="M136" s="59"/>
      <c r="O136" t="s">
        <v>59</v>
      </c>
    </row>
    <row r="137" spans="1:19" x14ac:dyDescent="0.2">
      <c r="D137" s="53" t="s">
        <v>65</v>
      </c>
      <c r="E137" s="19"/>
      <c r="F137" s="19" t="s">
        <v>3</v>
      </c>
      <c r="G137" s="19"/>
      <c r="H137" s="20"/>
      <c r="I137" s="20"/>
      <c r="J137" s="19"/>
      <c r="K137" s="19"/>
      <c r="L137" s="19"/>
      <c r="M137" s="59"/>
    </row>
    <row r="138" spans="1:19" x14ac:dyDescent="0.2">
      <c r="D138" s="333" t="s">
        <v>66</v>
      </c>
      <c r="E138" s="43"/>
      <c r="F138" s="43" t="s">
        <v>3</v>
      </c>
      <c r="G138" s="43"/>
      <c r="H138" s="44"/>
      <c r="I138" s="44"/>
      <c r="J138" s="43"/>
      <c r="K138" s="43"/>
      <c r="L138" s="43"/>
      <c r="M138" s="123"/>
    </row>
    <row r="139" spans="1:19" ht="25.5" x14ac:dyDescent="0.2">
      <c r="D139" s="334" t="s">
        <v>103</v>
      </c>
      <c r="E139" s="192" t="s">
        <v>12</v>
      </c>
      <c r="F139" s="192" t="s">
        <v>54</v>
      </c>
      <c r="G139" s="192" t="s">
        <v>33</v>
      </c>
      <c r="H139" s="240"/>
      <c r="I139" s="240"/>
      <c r="J139" s="240"/>
      <c r="K139" s="240"/>
      <c r="L139" s="240"/>
      <c r="M139" s="59" t="s">
        <v>118</v>
      </c>
      <c r="O139" t="s">
        <v>72</v>
      </c>
    </row>
    <row r="140" spans="1:19" ht="25.5" x14ac:dyDescent="0.2">
      <c r="D140" s="346" t="s">
        <v>178</v>
      </c>
      <c r="E140" s="175"/>
      <c r="F140" s="175" t="s">
        <v>54</v>
      </c>
      <c r="G140" s="175" t="s">
        <v>33</v>
      </c>
      <c r="H140" s="269" t="s">
        <v>147</v>
      </c>
      <c r="I140" s="269" t="s">
        <v>147</v>
      </c>
      <c r="J140" s="269" t="s">
        <v>147</v>
      </c>
      <c r="K140" s="269" t="s">
        <v>147</v>
      </c>
      <c r="L140" s="269" t="s">
        <v>147</v>
      </c>
      <c r="M140" s="124">
        <v>30</v>
      </c>
      <c r="O140" s="454" t="s">
        <v>179</v>
      </c>
    </row>
    <row r="141" spans="1:19" s="185" customFormat="1" ht="14.25" customHeight="1" x14ac:dyDescent="0.2">
      <c r="C141" s="186"/>
      <c r="D141" s="256"/>
      <c r="E141" s="253"/>
      <c r="F141" s="253"/>
      <c r="G141" s="253"/>
      <c r="H141" s="253"/>
      <c r="I141" s="253"/>
      <c r="J141" s="253"/>
      <c r="K141" s="253"/>
      <c r="L141" s="253"/>
      <c r="M141" s="253"/>
      <c r="O141" s="369"/>
      <c r="Q141" s="187"/>
      <c r="S141" s="187"/>
    </row>
    <row r="142" spans="1:19" s="185" customFormat="1" ht="14.25" customHeight="1" x14ac:dyDescent="0.25">
      <c r="A142" s="184">
        <f>SUM(B143:B145)</f>
        <v>300</v>
      </c>
      <c r="C142" s="135">
        <v>4</v>
      </c>
      <c r="D142" s="2" t="s">
        <v>280</v>
      </c>
      <c r="E142" s="3"/>
      <c r="F142" s="3"/>
      <c r="G142" s="3"/>
      <c r="H142" s="3"/>
      <c r="I142" s="3"/>
      <c r="J142" s="3"/>
      <c r="K142" s="3"/>
      <c r="L142" s="3"/>
      <c r="M142" s="126"/>
      <c r="O142" s="370"/>
      <c r="Q142" s="187"/>
      <c r="S142" s="187"/>
    </row>
    <row r="143" spans="1:19" s="185" customFormat="1" ht="15.75" customHeight="1" x14ac:dyDescent="0.2">
      <c r="B143">
        <f>SUM(M143:M145)</f>
        <v>300</v>
      </c>
      <c r="C143" s="27"/>
      <c r="D143" s="254" t="s">
        <v>175</v>
      </c>
      <c r="E143" s="255"/>
      <c r="F143" s="255"/>
      <c r="G143" s="395"/>
      <c r="H143" s="259"/>
      <c r="I143" s="259"/>
      <c r="J143" s="259"/>
      <c r="K143" s="259"/>
      <c r="L143" s="259"/>
      <c r="M143" s="258"/>
      <c r="O143" s="370"/>
      <c r="Q143" s="187"/>
      <c r="S143" s="187"/>
    </row>
    <row r="144" spans="1:19" s="185" customFormat="1" ht="27" customHeight="1" x14ac:dyDescent="0.2">
      <c r="B144"/>
      <c r="C144" s="27"/>
      <c r="D144" s="260" t="s">
        <v>247</v>
      </c>
      <c r="E144" s="99"/>
      <c r="F144" s="98" t="s">
        <v>210</v>
      </c>
      <c r="G144" s="86" t="s">
        <v>33</v>
      </c>
      <c r="H144" s="257" t="s">
        <v>147</v>
      </c>
      <c r="I144" s="257" t="s">
        <v>147</v>
      </c>
      <c r="J144" s="257" t="s">
        <v>147</v>
      </c>
      <c r="K144" s="257" t="s">
        <v>147</v>
      </c>
      <c r="L144" s="257" t="s">
        <v>147</v>
      </c>
      <c r="M144" s="110">
        <v>150</v>
      </c>
      <c r="O144" s="370"/>
      <c r="Q144" s="187"/>
      <c r="S144" s="187"/>
    </row>
    <row r="145" spans="1:19" s="154" customFormat="1" ht="25.5" x14ac:dyDescent="0.2">
      <c r="A145"/>
      <c r="B145"/>
      <c r="C145" s="27"/>
      <c r="D145" s="351" t="s">
        <v>248</v>
      </c>
      <c r="E145" s="261" t="s">
        <v>3</v>
      </c>
      <c r="F145" s="261" t="s">
        <v>210</v>
      </c>
      <c r="G145" s="128" t="s">
        <v>33</v>
      </c>
      <c r="H145" s="352" t="s">
        <v>147</v>
      </c>
      <c r="I145" s="352" t="s">
        <v>147</v>
      </c>
      <c r="J145" s="352" t="s">
        <v>147</v>
      </c>
      <c r="K145" s="352" t="s">
        <v>147</v>
      </c>
      <c r="L145" s="352" t="s">
        <v>147</v>
      </c>
      <c r="M145" s="128">
        <v>150</v>
      </c>
      <c r="O145" t="s">
        <v>68</v>
      </c>
      <c r="P145" s="161" t="s">
        <v>3</v>
      </c>
      <c r="Q145" s="155"/>
      <c r="S145" s="155"/>
    </row>
    <row r="146" spans="1:19" ht="12.75" customHeight="1" x14ac:dyDescent="0.2">
      <c r="O146" t="s">
        <v>3</v>
      </c>
    </row>
    <row r="147" spans="1:19" ht="18" x14ac:dyDescent="0.25">
      <c r="A147" s="184">
        <f>SUM(B148:B157)</f>
        <v>200</v>
      </c>
      <c r="B147" t="s">
        <v>3</v>
      </c>
      <c r="C147" s="135">
        <v>5</v>
      </c>
      <c r="D147" s="2" t="s">
        <v>279</v>
      </c>
      <c r="E147" s="65"/>
      <c r="F147" s="65"/>
      <c r="G147" s="65"/>
      <c r="H147" s="65"/>
      <c r="I147" s="65"/>
      <c r="J147" s="65"/>
      <c r="K147" s="65"/>
      <c r="L147" s="65"/>
      <c r="M147" s="132"/>
      <c r="P147" s="68"/>
    </row>
    <row r="148" spans="1:19" ht="15.75" x14ac:dyDescent="0.25">
      <c r="B148">
        <f>SUM(M149:M149)</f>
        <v>40</v>
      </c>
      <c r="D148" s="30" t="s">
        <v>270</v>
      </c>
      <c r="E148" s="87" t="s">
        <v>3</v>
      </c>
      <c r="F148" s="87" t="s">
        <v>3</v>
      </c>
      <c r="G148" s="32" t="s">
        <v>3</v>
      </c>
      <c r="H148" s="34"/>
      <c r="I148" s="33"/>
      <c r="J148" s="33"/>
      <c r="K148" s="33"/>
      <c r="L148" s="33"/>
      <c r="M148" s="118" t="s">
        <v>3</v>
      </c>
      <c r="P148" s="68"/>
    </row>
    <row r="149" spans="1:19" s="353" customFormat="1" ht="30.75" customHeight="1" x14ac:dyDescent="0.2">
      <c r="C149" s="354"/>
      <c r="D149" s="355" t="s">
        <v>249</v>
      </c>
      <c r="E149" s="340" t="s">
        <v>11</v>
      </c>
      <c r="F149" s="340" t="s">
        <v>211</v>
      </c>
      <c r="G149" s="341"/>
      <c r="H149" s="279" t="s">
        <v>147</v>
      </c>
      <c r="I149" s="279" t="s">
        <v>147</v>
      </c>
      <c r="J149" s="279" t="s">
        <v>147</v>
      </c>
      <c r="K149" s="279" t="s">
        <v>147</v>
      </c>
      <c r="L149" s="279" t="s">
        <v>147</v>
      </c>
      <c r="M149" s="341">
        <v>40</v>
      </c>
      <c r="O149" s="353" t="s">
        <v>70</v>
      </c>
      <c r="P149" s="356"/>
      <c r="Q149" s="357"/>
      <c r="S149" s="357"/>
    </row>
    <row r="150" spans="1:19" ht="15.75" x14ac:dyDescent="0.25">
      <c r="B150">
        <f>SUM(M151:M152)</f>
        <v>60</v>
      </c>
      <c r="D150" s="50" t="s">
        <v>271</v>
      </c>
      <c r="E150" s="52"/>
      <c r="F150" s="52"/>
      <c r="G150" s="52"/>
      <c r="H150" s="339"/>
      <c r="I150" s="338"/>
      <c r="J150" s="337"/>
      <c r="K150" s="337"/>
      <c r="L150" s="336" t="s">
        <v>3</v>
      </c>
      <c r="M150" s="120"/>
      <c r="P150" s="72"/>
    </row>
    <row r="151" spans="1:19" ht="25.5" x14ac:dyDescent="0.2">
      <c r="D151" s="342" t="s">
        <v>82</v>
      </c>
      <c r="E151" s="166" t="s">
        <v>11</v>
      </c>
      <c r="F151" s="166" t="s">
        <v>211</v>
      </c>
      <c r="G151" s="166" t="s">
        <v>33</v>
      </c>
      <c r="H151" s="199" t="s">
        <v>147</v>
      </c>
      <c r="I151" s="199" t="s">
        <v>147</v>
      </c>
      <c r="J151" s="199" t="s">
        <v>147</v>
      </c>
      <c r="K151" s="199" t="s">
        <v>147</v>
      </c>
      <c r="L151" s="199" t="s">
        <v>147</v>
      </c>
      <c r="M151" s="121">
        <v>30</v>
      </c>
      <c r="O151" t="s">
        <v>81</v>
      </c>
      <c r="P151" s="73"/>
    </row>
    <row r="152" spans="1:19" ht="25.5" x14ac:dyDescent="0.2">
      <c r="D152" s="343" t="s">
        <v>165</v>
      </c>
      <c r="E152" s="166" t="s">
        <v>11</v>
      </c>
      <c r="F152" s="166" t="s">
        <v>211</v>
      </c>
      <c r="G152" s="166" t="s">
        <v>3</v>
      </c>
      <c r="H152" s="199" t="s">
        <v>147</v>
      </c>
      <c r="I152" s="199" t="s">
        <v>147</v>
      </c>
      <c r="J152" s="199" t="s">
        <v>147</v>
      </c>
      <c r="K152" s="199" t="s">
        <v>147</v>
      </c>
      <c r="L152" s="199" t="s">
        <v>147</v>
      </c>
      <c r="M152" s="121">
        <v>30</v>
      </c>
      <c r="O152" t="s">
        <v>74</v>
      </c>
    </row>
    <row r="153" spans="1:19" ht="15.75" x14ac:dyDescent="0.25">
      <c r="B153">
        <f>SUM(M154:M154)</f>
        <v>40</v>
      </c>
      <c r="D153" s="223" t="s">
        <v>272</v>
      </c>
      <c r="E153" s="224" t="s">
        <v>3</v>
      </c>
      <c r="F153" s="168" t="s">
        <v>3</v>
      </c>
      <c r="G153" s="225" t="s">
        <v>3</v>
      </c>
      <c r="H153" s="169"/>
      <c r="I153" s="227"/>
      <c r="J153" s="227"/>
      <c r="K153" s="227"/>
      <c r="L153" s="227"/>
      <c r="M153" s="226" t="s">
        <v>3</v>
      </c>
      <c r="P153" s="68"/>
    </row>
    <row r="154" spans="1:19" s="353" customFormat="1" ht="32.25" customHeight="1" x14ac:dyDescent="0.2">
      <c r="C154" s="354"/>
      <c r="D154" s="361" t="s">
        <v>262</v>
      </c>
      <c r="E154" s="358" t="s">
        <v>11</v>
      </c>
      <c r="F154" s="358" t="s">
        <v>211</v>
      </c>
      <c r="G154" s="359"/>
      <c r="H154" s="360" t="s">
        <v>147</v>
      </c>
      <c r="I154" s="360" t="s">
        <v>147</v>
      </c>
      <c r="J154" s="360" t="s">
        <v>147</v>
      </c>
      <c r="K154" s="360" t="s">
        <v>147</v>
      </c>
      <c r="L154" s="360" t="s">
        <v>147</v>
      </c>
      <c r="M154" s="359">
        <v>40</v>
      </c>
      <c r="O154" s="353" t="s">
        <v>3</v>
      </c>
      <c r="P154" s="356"/>
      <c r="Q154" s="357"/>
      <c r="S154" s="357"/>
    </row>
    <row r="155" spans="1:19" ht="15" x14ac:dyDescent="0.25">
      <c r="B155">
        <f>SUM(M156:M157)</f>
        <v>60</v>
      </c>
      <c r="D155" s="228" t="s">
        <v>273</v>
      </c>
      <c r="E155" s="229"/>
      <c r="F155" s="229"/>
      <c r="G155" s="396"/>
      <c r="H155" s="22"/>
      <c r="I155" s="22"/>
      <c r="J155" s="22"/>
      <c r="K155" s="22"/>
      <c r="L155" s="22"/>
      <c r="M155" s="125"/>
    </row>
    <row r="156" spans="1:19" ht="27.75" customHeight="1" x14ac:dyDescent="0.2">
      <c r="D156" s="335" t="s">
        <v>251</v>
      </c>
      <c r="E156" s="74" t="s">
        <v>11</v>
      </c>
      <c r="F156" s="74" t="s">
        <v>211</v>
      </c>
      <c r="G156" s="75" t="s">
        <v>33</v>
      </c>
      <c r="H156" s="188" t="s">
        <v>147</v>
      </c>
      <c r="I156" s="188" t="s">
        <v>147</v>
      </c>
      <c r="J156" s="188" t="s">
        <v>147</v>
      </c>
      <c r="K156" s="188" t="s">
        <v>147</v>
      </c>
      <c r="L156" s="188" t="s">
        <v>147</v>
      </c>
      <c r="M156" s="75">
        <v>30</v>
      </c>
      <c r="O156" t="s">
        <v>74</v>
      </c>
      <c r="P156" t="s">
        <v>3</v>
      </c>
      <c r="Q156" s="3" t="s">
        <v>3</v>
      </c>
    </row>
    <row r="157" spans="1:19" ht="27.75" customHeight="1" x14ac:dyDescent="0.2">
      <c r="D157" s="347" t="s">
        <v>252</v>
      </c>
      <c r="E157" s="139" t="s">
        <v>11</v>
      </c>
      <c r="F157" s="139" t="s">
        <v>211</v>
      </c>
      <c r="G157" s="140" t="s">
        <v>33</v>
      </c>
      <c r="H157" s="348" t="s">
        <v>147</v>
      </c>
      <c r="I157" s="348" t="s">
        <v>147</v>
      </c>
      <c r="J157" s="348" t="s">
        <v>147</v>
      </c>
      <c r="K157" s="348" t="s">
        <v>147</v>
      </c>
      <c r="L157" s="348" t="s">
        <v>147</v>
      </c>
      <c r="M157" s="140">
        <v>30</v>
      </c>
    </row>
    <row r="159" spans="1:19" x14ac:dyDescent="0.2">
      <c r="A159">
        <f>SUM(A7:A157)</f>
        <v>1400</v>
      </c>
      <c r="B159">
        <f>SUM(B7:B157)</f>
        <v>1400</v>
      </c>
      <c r="D159" t="s">
        <v>3</v>
      </c>
    </row>
    <row r="161" spans="1:21" x14ac:dyDescent="0.2">
      <c r="A161" s="92" t="s">
        <v>157</v>
      </c>
    </row>
    <row r="162" spans="1:21" x14ac:dyDescent="0.2">
      <c r="A162" s="208">
        <f>A7</f>
        <v>300</v>
      </c>
      <c r="B162" s="209">
        <f>A162/A168</f>
        <v>0.21428571428571427</v>
      </c>
      <c r="C162" s="210" t="s">
        <v>151</v>
      </c>
      <c r="D162" s="196"/>
    </row>
    <row r="163" spans="1:21" x14ac:dyDescent="0.2">
      <c r="A163" s="208">
        <f>A51</f>
        <v>300</v>
      </c>
      <c r="B163" s="209">
        <f>A163/A168</f>
        <v>0.21428571428571427</v>
      </c>
      <c r="C163" s="210" t="s">
        <v>152</v>
      </c>
      <c r="D163" s="196"/>
    </row>
    <row r="164" spans="1:21" x14ac:dyDescent="0.2">
      <c r="A164" s="208">
        <f>A104</f>
        <v>300</v>
      </c>
      <c r="B164" s="209">
        <f>A164/A168</f>
        <v>0.21428571428571427</v>
      </c>
      <c r="C164" s="210" t="s">
        <v>153</v>
      </c>
      <c r="D164" s="196"/>
    </row>
    <row r="165" spans="1:21" x14ac:dyDescent="0.2">
      <c r="A165" s="208">
        <f>A142</f>
        <v>300</v>
      </c>
      <c r="B165" s="209">
        <f>A165/A168</f>
        <v>0.21428571428571427</v>
      </c>
      <c r="C165" s="210" t="s">
        <v>155</v>
      </c>
      <c r="D165" s="196"/>
    </row>
    <row r="166" spans="1:21" x14ac:dyDescent="0.2">
      <c r="A166" s="208">
        <f>A147</f>
        <v>200</v>
      </c>
      <c r="B166" s="209">
        <f>A166/A168</f>
        <v>0.14285714285714285</v>
      </c>
      <c r="C166" s="210" t="s">
        <v>154</v>
      </c>
      <c r="D166" s="196"/>
    </row>
    <row r="167" spans="1:21" x14ac:dyDescent="0.2">
      <c r="A167" s="208"/>
      <c r="B167" s="208"/>
      <c r="C167" s="211"/>
      <c r="D167" s="196"/>
    </row>
    <row r="168" spans="1:21" x14ac:dyDescent="0.2">
      <c r="A168" s="208">
        <f>SUM(A162:A166)</f>
        <v>1400</v>
      </c>
      <c r="B168" s="209">
        <f>SUM(B162:B166)</f>
        <v>1</v>
      </c>
      <c r="C168" s="211"/>
      <c r="D168" s="196"/>
    </row>
    <row r="171" spans="1:21" x14ac:dyDescent="0.2">
      <c r="A171" s="92"/>
    </row>
    <row r="172" spans="1:21" x14ac:dyDescent="0.2">
      <c r="A172" s="208"/>
      <c r="B172" s="349">
        <v>1</v>
      </c>
      <c r="C172" s="210" t="s">
        <v>151</v>
      </c>
      <c r="D172" s="196"/>
    </row>
    <row r="173" spans="1:21" x14ac:dyDescent="0.2">
      <c r="A173" s="208"/>
      <c r="B173" s="349">
        <v>2</v>
      </c>
      <c r="C173" s="210" t="s">
        <v>152</v>
      </c>
      <c r="D173" s="196"/>
    </row>
    <row r="174" spans="1:21" x14ac:dyDescent="0.2">
      <c r="A174" s="208"/>
      <c r="B174" s="349">
        <v>3</v>
      </c>
      <c r="C174" s="210" t="s">
        <v>153</v>
      </c>
      <c r="D174" s="196"/>
    </row>
    <row r="175" spans="1:21" x14ac:dyDescent="0.2">
      <c r="A175" s="208"/>
      <c r="B175" s="349">
        <v>4</v>
      </c>
      <c r="C175" s="210" t="s">
        <v>155</v>
      </c>
      <c r="D175" s="196"/>
    </row>
    <row r="176" spans="1:21" s="3" customFormat="1" x14ac:dyDescent="0.2">
      <c r="A176" s="208"/>
      <c r="B176" s="349">
        <v>5</v>
      </c>
      <c r="C176" s="210" t="s">
        <v>154</v>
      </c>
      <c r="D176" s="196"/>
      <c r="M176" s="126"/>
      <c r="O176"/>
      <c r="P176"/>
      <c r="R176"/>
      <c r="T176"/>
      <c r="U176"/>
    </row>
    <row r="177" spans="1:21" s="3" customFormat="1" x14ac:dyDescent="0.2">
      <c r="A177" s="208"/>
      <c r="B177" s="349"/>
      <c r="C177" s="211"/>
      <c r="D177" s="196"/>
      <c r="M177" s="126"/>
      <c r="O177"/>
      <c r="P177"/>
      <c r="R177"/>
      <c r="T177"/>
      <c r="U177"/>
    </row>
    <row r="178" spans="1:21" s="3" customFormat="1" x14ac:dyDescent="0.2">
      <c r="A178" s="208"/>
      <c r="B178" s="349"/>
      <c r="C178" s="211"/>
      <c r="D178" s="196"/>
      <c r="M178" s="126"/>
      <c r="O178"/>
      <c r="P178"/>
      <c r="R178"/>
      <c r="T178"/>
      <c r="U178"/>
    </row>
  </sheetData>
  <mergeCells count="7">
    <mergeCell ref="E4:M4"/>
    <mergeCell ref="H6:L6"/>
    <mergeCell ref="G6:G7"/>
    <mergeCell ref="F5:F7"/>
    <mergeCell ref="E5:E7"/>
    <mergeCell ref="H5:L5"/>
    <mergeCell ref="M5:M7"/>
  </mergeCells>
  <hyperlinks>
    <hyperlink ref="O78" r:id="rId1" xr:uid="{E64E44C4-DADF-43A3-8F94-4D87210FB0E1}"/>
    <hyperlink ref="O81" r:id="rId2" xr:uid="{AEB36D8B-2D71-4950-B654-6EADEE91DE47}"/>
    <hyperlink ref="O84" r:id="rId3" xr:uid="{FA29F3DF-16C7-473B-A3BF-9CAA1A4D30A3}"/>
    <hyperlink ref="O87" r:id="rId4" display="https://www.internetconsultatie.nl/goedverhuurderschap" xr:uid="{9166AF1F-2131-427E-AE4E-5ED6DEFA6E36}"/>
    <hyperlink ref="O130" r:id="rId5" xr:uid="{DA33DD5C-718C-49E8-B3EC-F311B844CB5D}"/>
  </hyperlinks>
  <pageMargins left="0.7" right="0.7" top="0.75" bottom="0.75" header="0.3" footer="0.3"/>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576E-A5F9-4A40-BACF-273AD07C1C2D}">
  <dimension ref="A2:K122"/>
  <sheetViews>
    <sheetView zoomScale="80" zoomScaleNormal="80" workbookViewId="0">
      <selection activeCell="F29" sqref="F29"/>
    </sheetView>
  </sheetViews>
  <sheetFormatPr defaultRowHeight="12.75" x14ac:dyDescent="0.2"/>
  <cols>
    <col min="1" max="1" width="5.7109375" style="27" customWidth="1"/>
    <col min="2" max="2" width="112.28515625" customWidth="1"/>
    <col min="3" max="3" width="20.42578125" style="3" customWidth="1"/>
    <col min="4" max="4" width="22.140625" style="153" customWidth="1"/>
    <col min="5" max="5" width="22.5703125" style="3" customWidth="1"/>
    <col min="6" max="6" width="90.42578125" customWidth="1"/>
    <col min="7" max="7" width="2" customWidth="1"/>
    <col min="9" max="9" width="40.140625" style="3" customWidth="1"/>
  </cols>
  <sheetData>
    <row r="2" spans="1:9" ht="23.25" x14ac:dyDescent="0.35">
      <c r="B2" s="1" t="s">
        <v>268</v>
      </c>
      <c r="C2" s="8"/>
      <c r="D2" s="403"/>
      <c r="E2" s="389"/>
      <c r="I2" s="8"/>
    </row>
    <row r="3" spans="1:9" s="219" customFormat="1" ht="33.75" x14ac:dyDescent="0.5">
      <c r="A3" s="220"/>
      <c r="B3" s="219" t="s">
        <v>267</v>
      </c>
      <c r="C3" s="221"/>
      <c r="D3" s="404"/>
      <c r="E3" s="390"/>
      <c r="I3" s="221"/>
    </row>
    <row r="4" spans="1:9" ht="15" x14ac:dyDescent="0.25">
      <c r="B4" s="2"/>
      <c r="C4" s="9"/>
      <c r="D4" s="405"/>
      <c r="E4" s="94"/>
      <c r="I4" s="9"/>
    </row>
    <row r="5" spans="1:9" ht="18" x14ac:dyDescent="0.25">
      <c r="B5" s="2"/>
      <c r="C5" s="476" t="s">
        <v>307</v>
      </c>
      <c r="D5" s="477"/>
      <c r="E5" s="478"/>
      <c r="I5"/>
    </row>
    <row r="6" spans="1:9" ht="18" customHeight="1" x14ac:dyDescent="0.25">
      <c r="B6" s="2"/>
      <c r="C6" s="474" t="s">
        <v>296</v>
      </c>
      <c r="D6" s="474" t="s">
        <v>7</v>
      </c>
      <c r="E6" s="467" t="s">
        <v>6</v>
      </c>
      <c r="F6" s="2" t="s">
        <v>69</v>
      </c>
      <c r="I6"/>
    </row>
    <row r="7" spans="1:9" ht="29.25" customHeight="1" x14ac:dyDescent="0.25">
      <c r="C7" s="475"/>
      <c r="D7" s="475"/>
      <c r="E7" s="468"/>
      <c r="I7" s="93"/>
    </row>
    <row r="8" spans="1:9" ht="18" x14ac:dyDescent="0.25">
      <c r="A8" s="135">
        <v>1</v>
      </c>
      <c r="B8" s="2" t="s">
        <v>96</v>
      </c>
      <c r="C8" s="24"/>
      <c r="D8" s="406"/>
      <c r="E8" s="391"/>
      <c r="I8" s="93"/>
    </row>
    <row r="9" spans="1:9" ht="15" x14ac:dyDescent="0.25">
      <c r="B9" s="5" t="s">
        <v>14</v>
      </c>
      <c r="C9" s="10"/>
      <c r="D9" s="442" t="s">
        <v>290</v>
      </c>
      <c r="E9" s="12" t="s">
        <v>35</v>
      </c>
      <c r="F9" t="s">
        <v>70</v>
      </c>
    </row>
    <row r="10" spans="1:9" x14ac:dyDescent="0.2">
      <c r="B10" s="60" t="s">
        <v>30</v>
      </c>
      <c r="C10" s="11" t="s">
        <v>11</v>
      </c>
      <c r="D10" s="408" t="s">
        <v>3</v>
      </c>
      <c r="E10" s="12"/>
    </row>
    <row r="11" spans="1:9" x14ac:dyDescent="0.2">
      <c r="B11" s="60" t="s">
        <v>0</v>
      </c>
      <c r="C11" s="11" t="s">
        <v>11</v>
      </c>
      <c r="D11" s="408" t="s">
        <v>3</v>
      </c>
      <c r="E11" s="12"/>
    </row>
    <row r="12" spans="1:9" x14ac:dyDescent="0.2">
      <c r="B12" s="60" t="s">
        <v>1</v>
      </c>
      <c r="C12" s="11" t="s">
        <v>11</v>
      </c>
      <c r="D12" s="408" t="s">
        <v>3</v>
      </c>
      <c r="E12" s="12"/>
    </row>
    <row r="13" spans="1:9" x14ac:dyDescent="0.2">
      <c r="B13" s="61" t="s">
        <v>2</v>
      </c>
      <c r="C13" s="13" t="s">
        <v>11</v>
      </c>
      <c r="D13" s="408" t="s">
        <v>3</v>
      </c>
      <c r="E13" s="14"/>
    </row>
    <row r="14" spans="1:9" ht="15" customHeight="1" x14ac:dyDescent="0.25">
      <c r="B14" s="30" t="s">
        <v>15</v>
      </c>
      <c r="C14" s="31"/>
      <c r="D14" s="409"/>
      <c r="E14" s="32" t="s">
        <v>3</v>
      </c>
      <c r="F14" t="s">
        <v>70</v>
      </c>
    </row>
    <row r="15" spans="1:9" x14ac:dyDescent="0.2">
      <c r="B15" s="35" t="s">
        <v>180</v>
      </c>
      <c r="C15" s="36" t="s">
        <v>3</v>
      </c>
      <c r="D15" s="410"/>
      <c r="E15" s="38"/>
    </row>
    <row r="16" spans="1:9" ht="40.5" customHeight="1" x14ac:dyDescent="0.2">
      <c r="B16" s="62" t="s">
        <v>13</v>
      </c>
      <c r="C16" s="39" t="s">
        <v>32</v>
      </c>
      <c r="D16" s="411" t="s">
        <v>69</v>
      </c>
      <c r="E16" s="40" t="s">
        <v>34</v>
      </c>
      <c r="F16" s="371" t="s">
        <v>3</v>
      </c>
    </row>
    <row r="17" spans="1:9" s="200" customFormat="1" ht="30.75" customHeight="1" x14ac:dyDescent="0.2">
      <c r="A17" s="203"/>
      <c r="B17" s="280" t="s">
        <v>18</v>
      </c>
      <c r="C17" s="28" t="s">
        <v>32</v>
      </c>
      <c r="D17" s="412" t="s">
        <v>69</v>
      </c>
      <c r="E17" s="29" t="s">
        <v>34</v>
      </c>
      <c r="I17" s="126"/>
    </row>
    <row r="18" spans="1:9" ht="15" x14ac:dyDescent="0.25">
      <c r="B18" s="50" t="s">
        <v>16</v>
      </c>
      <c r="C18" s="51"/>
      <c r="D18" s="445" t="s">
        <v>3</v>
      </c>
      <c r="E18" s="138"/>
      <c r="F18" t="s">
        <v>70</v>
      </c>
      <c r="I18" s="94"/>
    </row>
    <row r="19" spans="1:9" x14ac:dyDescent="0.2">
      <c r="B19" s="6" t="s">
        <v>19</v>
      </c>
      <c r="C19" s="17"/>
      <c r="D19" s="414" t="s">
        <v>3</v>
      </c>
      <c r="E19" s="20" t="s">
        <v>3</v>
      </c>
    </row>
    <row r="20" spans="1:9" x14ac:dyDescent="0.2">
      <c r="B20" s="318" t="s">
        <v>20</v>
      </c>
      <c r="C20" s="165" t="s">
        <v>32</v>
      </c>
      <c r="D20" s="415" t="s">
        <v>69</v>
      </c>
      <c r="E20" s="121" t="s">
        <v>34</v>
      </c>
    </row>
    <row r="21" spans="1:9" x14ac:dyDescent="0.2">
      <c r="B21" s="323" t="s">
        <v>257</v>
      </c>
      <c r="C21" s="166" t="s">
        <v>32</v>
      </c>
      <c r="D21" s="416" t="s">
        <v>69</v>
      </c>
      <c r="E21" s="59" t="s">
        <v>34</v>
      </c>
    </row>
    <row r="22" spans="1:9" ht="25.5" customHeight="1" x14ac:dyDescent="0.2">
      <c r="B22" s="231" t="s">
        <v>21</v>
      </c>
      <c r="C22" s="41" t="s">
        <v>32</v>
      </c>
      <c r="D22" s="58" t="s">
        <v>69</v>
      </c>
      <c r="E22" s="42" t="s">
        <v>34</v>
      </c>
      <c r="F22" s="372" t="s">
        <v>188</v>
      </c>
    </row>
    <row r="23" spans="1:9" x14ac:dyDescent="0.2">
      <c r="B23" s="69" t="s">
        <v>216</v>
      </c>
      <c r="C23" s="19"/>
      <c r="D23" s="417" t="s">
        <v>3</v>
      </c>
      <c r="E23" s="20"/>
      <c r="F23" t="s">
        <v>225</v>
      </c>
    </row>
    <row r="24" spans="1:9" x14ac:dyDescent="0.2">
      <c r="B24" s="69" t="s">
        <v>217</v>
      </c>
      <c r="C24" s="19"/>
      <c r="D24" s="414" t="s">
        <v>3</v>
      </c>
      <c r="E24" s="20"/>
    </row>
    <row r="25" spans="1:9" x14ac:dyDescent="0.2">
      <c r="B25" s="69" t="s">
        <v>218</v>
      </c>
      <c r="C25" s="19"/>
      <c r="D25" s="414" t="s">
        <v>3</v>
      </c>
      <c r="E25" s="20"/>
    </row>
    <row r="26" spans="1:9" x14ac:dyDescent="0.2">
      <c r="B26" s="69" t="s">
        <v>222</v>
      </c>
      <c r="C26" s="19"/>
      <c r="D26" s="417"/>
      <c r="E26" s="20"/>
    </row>
    <row r="27" spans="1:9" x14ac:dyDescent="0.2">
      <c r="B27" s="69" t="s">
        <v>219</v>
      </c>
      <c r="C27" s="19"/>
      <c r="D27" s="414" t="s">
        <v>3</v>
      </c>
      <c r="E27" s="20"/>
    </row>
    <row r="28" spans="1:9" x14ac:dyDescent="0.2">
      <c r="B28" s="69" t="s">
        <v>220</v>
      </c>
      <c r="C28" s="19"/>
      <c r="D28" s="414" t="s">
        <v>3</v>
      </c>
      <c r="E28" s="20"/>
    </row>
    <row r="29" spans="1:9" x14ac:dyDescent="0.2">
      <c r="B29" s="69" t="s">
        <v>221</v>
      </c>
      <c r="C29" s="19"/>
      <c r="D29" s="414" t="s">
        <v>3</v>
      </c>
      <c r="E29" s="20"/>
    </row>
    <row r="30" spans="1:9" x14ac:dyDescent="0.2">
      <c r="B30" s="69" t="s">
        <v>258</v>
      </c>
      <c r="C30" s="19"/>
      <c r="D30" s="414" t="s">
        <v>3</v>
      </c>
      <c r="E30" s="20"/>
    </row>
    <row r="31" spans="1:9" x14ac:dyDescent="0.2">
      <c r="B31" s="69" t="s">
        <v>259</v>
      </c>
      <c r="C31" s="19"/>
      <c r="D31" s="414" t="s">
        <v>3</v>
      </c>
      <c r="E31" s="20"/>
    </row>
    <row r="32" spans="1:9" x14ac:dyDescent="0.2">
      <c r="B32" s="70" t="s">
        <v>260</v>
      </c>
      <c r="C32" s="43"/>
      <c r="D32" s="418" t="s">
        <v>3</v>
      </c>
      <c r="E32" s="44"/>
    </row>
    <row r="33" spans="1:9" ht="16.5" customHeight="1" x14ac:dyDescent="0.2">
      <c r="B33" s="350" t="s">
        <v>274</v>
      </c>
      <c r="C33" s="192" t="s">
        <v>11</v>
      </c>
      <c r="D33" s="419" t="s">
        <v>290</v>
      </c>
      <c r="E33" s="59" t="s">
        <v>34</v>
      </c>
      <c r="F33" s="373" t="s">
        <v>240</v>
      </c>
    </row>
    <row r="34" spans="1:9" ht="15" customHeight="1" x14ac:dyDescent="0.2">
      <c r="B34" s="45" t="s">
        <v>22</v>
      </c>
      <c r="C34" s="46" t="s">
        <v>3</v>
      </c>
      <c r="D34" s="420" t="s">
        <v>3</v>
      </c>
      <c r="E34" s="48" t="s">
        <v>3</v>
      </c>
    </row>
    <row r="35" spans="1:9" s="154" customFormat="1" x14ac:dyDescent="0.2">
      <c r="A35" s="27"/>
      <c r="B35" s="53" t="s">
        <v>24</v>
      </c>
      <c r="C35" s="19" t="s">
        <v>3</v>
      </c>
      <c r="D35" s="414" t="s">
        <v>69</v>
      </c>
      <c r="E35" s="20"/>
      <c r="F35"/>
      <c r="I35" s="155"/>
    </row>
    <row r="36" spans="1:9" s="154" customFormat="1" ht="40.5" customHeight="1" x14ac:dyDescent="0.2">
      <c r="A36" s="27"/>
      <c r="B36" s="217" t="s">
        <v>166</v>
      </c>
      <c r="C36" s="192" t="s">
        <v>11</v>
      </c>
      <c r="D36" s="421"/>
      <c r="E36" s="198" t="s">
        <v>138</v>
      </c>
      <c r="F36"/>
      <c r="I36" s="155"/>
    </row>
    <row r="37" spans="1:9" s="154" customFormat="1" ht="25.5" x14ac:dyDescent="0.2">
      <c r="A37" s="27"/>
      <c r="B37" s="218" t="s">
        <v>167</v>
      </c>
      <c r="C37" s="165" t="s">
        <v>11</v>
      </c>
      <c r="D37" s="415" t="s">
        <v>69</v>
      </c>
      <c r="E37" s="199" t="s">
        <v>199</v>
      </c>
      <c r="F37"/>
      <c r="I37" s="155"/>
    </row>
    <row r="38" spans="1:9" x14ac:dyDescent="0.2">
      <c r="B38" s="318" t="s">
        <v>28</v>
      </c>
      <c r="C38" s="165" t="s">
        <v>11</v>
      </c>
      <c r="D38" s="415" t="s">
        <v>69</v>
      </c>
      <c r="E38" s="121" t="s">
        <v>31</v>
      </c>
      <c r="F38" s="200" t="s">
        <v>120</v>
      </c>
    </row>
    <row r="39" spans="1:9" x14ac:dyDescent="0.2">
      <c r="B39" s="318" t="s">
        <v>29</v>
      </c>
      <c r="C39" s="165" t="s">
        <v>11</v>
      </c>
      <c r="D39" s="415" t="s">
        <v>69</v>
      </c>
      <c r="E39" s="121" t="s">
        <v>31</v>
      </c>
      <c r="F39" s="200"/>
      <c r="G39" t="s">
        <v>3</v>
      </c>
    </row>
    <row r="40" spans="1:9" ht="15" x14ac:dyDescent="0.25">
      <c r="B40" s="7" t="s">
        <v>27</v>
      </c>
      <c r="C40" s="21"/>
      <c r="D40" s="448" t="s">
        <v>3</v>
      </c>
      <c r="E40" s="392"/>
      <c r="F40" t="s">
        <v>70</v>
      </c>
      <c r="I40" s="9"/>
    </row>
    <row r="41" spans="1:9" x14ac:dyDescent="0.2">
      <c r="B41" s="63" t="s">
        <v>197</v>
      </c>
      <c r="C41" s="64"/>
      <c r="D41" s="423" t="s">
        <v>3</v>
      </c>
      <c r="E41" s="66"/>
      <c r="I41" s="4"/>
    </row>
    <row r="42" spans="1:9" x14ac:dyDescent="0.2">
      <c r="B42" s="213" t="s">
        <v>94</v>
      </c>
      <c r="C42" s="112" t="s">
        <v>11</v>
      </c>
      <c r="D42" s="270" t="s">
        <v>69</v>
      </c>
      <c r="E42" s="393" t="s">
        <v>33</v>
      </c>
      <c r="F42" t="s">
        <v>3</v>
      </c>
      <c r="I42" s="4"/>
    </row>
    <row r="43" spans="1:9" s="185" customFormat="1" ht="57" hidden="1" customHeight="1" x14ac:dyDescent="0.2">
      <c r="A43" s="186"/>
      <c r="B43" s="233" t="s">
        <v>169</v>
      </c>
      <c r="C43" s="234" t="s">
        <v>3</v>
      </c>
      <c r="D43" s="281" t="s">
        <v>69</v>
      </c>
      <c r="E43" s="375" t="s">
        <v>164</v>
      </c>
      <c r="F43" s="374" t="s">
        <v>189</v>
      </c>
      <c r="I43" s="187"/>
    </row>
    <row r="44" spans="1:9" x14ac:dyDescent="0.2">
      <c r="B44" s="274" t="s">
        <v>198</v>
      </c>
      <c r="C44" s="75" t="s">
        <v>3</v>
      </c>
      <c r="D44" s="282" t="s">
        <v>3</v>
      </c>
      <c r="E44" s="75"/>
    </row>
    <row r="45" spans="1:9" ht="25.5" x14ac:dyDescent="0.2">
      <c r="B45" s="275" t="s">
        <v>206</v>
      </c>
      <c r="C45" s="276" t="s">
        <v>11</v>
      </c>
      <c r="D45" s="424" t="s">
        <v>69</v>
      </c>
      <c r="E45" s="276" t="s">
        <v>33</v>
      </c>
      <c r="F45" t="s">
        <v>200</v>
      </c>
    </row>
    <row r="46" spans="1:9" x14ac:dyDescent="0.2">
      <c r="D46" s="153" t="s">
        <v>3</v>
      </c>
      <c r="F46" t="s">
        <v>3</v>
      </c>
    </row>
    <row r="47" spans="1:9" ht="18" x14ac:dyDescent="0.25">
      <c r="A47" s="135">
        <v>2</v>
      </c>
      <c r="B47" s="2" t="s">
        <v>282</v>
      </c>
      <c r="D47" s="153" t="s">
        <v>69</v>
      </c>
    </row>
    <row r="48" spans="1:9" ht="15" x14ac:dyDescent="0.25">
      <c r="B48" s="5" t="s">
        <v>71</v>
      </c>
      <c r="C48" s="10"/>
      <c r="D48" s="407" t="s">
        <v>3</v>
      </c>
      <c r="E48" s="25"/>
      <c r="F48" t="s">
        <v>72</v>
      </c>
    </row>
    <row r="49" spans="1:11" ht="41.25" customHeight="1" x14ac:dyDescent="0.2">
      <c r="B49" s="324" t="s">
        <v>67</v>
      </c>
      <c r="C49" s="98" t="s">
        <v>11</v>
      </c>
      <c r="D49" s="425" t="s">
        <v>291</v>
      </c>
      <c r="E49" s="111" t="s">
        <v>33</v>
      </c>
      <c r="F49" s="200" t="s">
        <v>212</v>
      </c>
      <c r="G49" s="71" t="s">
        <v>3</v>
      </c>
    </row>
    <row r="50" spans="1:11" ht="15.75" x14ac:dyDescent="0.2">
      <c r="B50" s="101" t="s">
        <v>201</v>
      </c>
      <c r="C50" s="98"/>
      <c r="D50" s="425" t="s">
        <v>291</v>
      </c>
      <c r="E50" s="100"/>
      <c r="G50" s="71"/>
    </row>
    <row r="51" spans="1:11" s="154" customFormat="1" ht="45.75" customHeight="1" x14ac:dyDescent="0.2">
      <c r="A51" s="27"/>
      <c r="B51" s="325" t="s">
        <v>278</v>
      </c>
      <c r="C51" s="86" t="s">
        <v>11</v>
      </c>
      <c r="D51" s="426" t="s">
        <v>291</v>
      </c>
      <c r="E51" s="398" t="s">
        <v>276</v>
      </c>
      <c r="F51" s="200" t="s">
        <v>161</v>
      </c>
      <c r="G51" s="157" t="s">
        <v>3</v>
      </c>
      <c r="I51" s="155"/>
    </row>
    <row r="52" spans="1:11" ht="25.5" x14ac:dyDescent="0.2">
      <c r="B52" s="324" t="s">
        <v>265</v>
      </c>
      <c r="C52" s="98" t="s">
        <v>11</v>
      </c>
      <c r="D52" s="425" t="s">
        <v>69</v>
      </c>
      <c r="E52" s="394" t="s">
        <v>33</v>
      </c>
      <c r="F52" t="s">
        <v>86</v>
      </c>
      <c r="G52" s="72"/>
    </row>
    <row r="53" spans="1:11" ht="15.75" x14ac:dyDescent="0.2">
      <c r="B53" s="101" t="s">
        <v>202</v>
      </c>
      <c r="C53" s="99"/>
      <c r="D53" s="427"/>
      <c r="E53" s="100"/>
      <c r="G53" s="72"/>
    </row>
    <row r="54" spans="1:11" ht="25.5" x14ac:dyDescent="0.2">
      <c r="B54" s="325" t="s">
        <v>162</v>
      </c>
      <c r="C54" s="86" t="s">
        <v>11</v>
      </c>
      <c r="D54" s="426" t="s">
        <v>69</v>
      </c>
      <c r="E54" s="110" t="s">
        <v>33</v>
      </c>
      <c r="F54" t="s">
        <v>3</v>
      </c>
      <c r="G54" s="72"/>
    </row>
    <row r="55" spans="1:11" ht="15.75" x14ac:dyDescent="0.25">
      <c r="B55" s="50" t="s">
        <v>158</v>
      </c>
      <c r="C55" s="51"/>
      <c r="D55" s="413" t="s">
        <v>3</v>
      </c>
      <c r="E55" s="138"/>
      <c r="G55" s="72"/>
    </row>
    <row r="56" spans="1:11" x14ac:dyDescent="0.2">
      <c r="B56" s="303" t="s">
        <v>37</v>
      </c>
      <c r="C56" s="19" t="s">
        <v>12</v>
      </c>
      <c r="D56" s="414" t="s">
        <v>69</v>
      </c>
      <c r="E56" s="20" t="s">
        <v>33</v>
      </c>
    </row>
    <row r="57" spans="1:11" x14ac:dyDescent="0.2">
      <c r="B57" s="345" t="s">
        <v>205</v>
      </c>
      <c r="C57" s="17"/>
      <c r="D57" s="414"/>
      <c r="E57" s="20"/>
      <c r="F57" t="s">
        <v>70</v>
      </c>
    </row>
    <row r="58" spans="1:11" ht="5.25" customHeight="1" x14ac:dyDescent="0.2">
      <c r="B58" s="54" t="s">
        <v>3</v>
      </c>
      <c r="C58" s="17"/>
      <c r="D58" s="414" t="s">
        <v>3</v>
      </c>
      <c r="E58" s="20"/>
    </row>
    <row r="59" spans="1:11" ht="15" x14ac:dyDescent="0.25">
      <c r="B59" s="30" t="s">
        <v>159</v>
      </c>
      <c r="C59" s="31"/>
      <c r="D59" s="409" t="s">
        <v>3</v>
      </c>
      <c r="E59" s="32"/>
      <c r="H59" s="103" t="s">
        <v>52</v>
      </c>
      <c r="I59" s="105"/>
      <c r="J59" s="104"/>
      <c r="K59" s="106"/>
    </row>
    <row r="60" spans="1:11" ht="38.25" customHeight="1" x14ac:dyDescent="0.2">
      <c r="B60" s="302" t="s">
        <v>263</v>
      </c>
      <c r="C60" s="29" t="s">
        <v>11</v>
      </c>
      <c r="D60" s="412" t="s">
        <v>69</v>
      </c>
      <c r="E60" s="29" t="s">
        <v>33</v>
      </c>
      <c r="F60" s="291" t="s">
        <v>292</v>
      </c>
      <c r="H60" s="107" t="s">
        <v>47</v>
      </c>
      <c r="K60" s="108"/>
    </row>
    <row r="61" spans="1:11" s="154" customFormat="1" ht="17.25" customHeight="1" x14ac:dyDescent="0.2">
      <c r="A61" s="27"/>
      <c r="B61" s="344" t="s">
        <v>36</v>
      </c>
      <c r="C61" s="36" t="s">
        <v>3</v>
      </c>
      <c r="D61" s="410"/>
      <c r="E61" s="38"/>
      <c r="F61" t="s">
        <v>79</v>
      </c>
      <c r="H61" s="159" t="s">
        <v>49</v>
      </c>
      <c r="I61" s="155"/>
      <c r="K61" s="160"/>
    </row>
    <row r="62" spans="1:11" s="154" customFormat="1" ht="24.75" customHeight="1" x14ac:dyDescent="0.2">
      <c r="A62" s="27"/>
      <c r="B62" s="319" t="s">
        <v>250</v>
      </c>
      <c r="C62" s="90" t="s">
        <v>12</v>
      </c>
      <c r="D62" s="428" t="s">
        <v>291</v>
      </c>
      <c r="E62" s="88" t="s">
        <v>34</v>
      </c>
      <c r="F62" s="291" t="s">
        <v>208</v>
      </c>
      <c r="H62" s="159" t="s">
        <v>50</v>
      </c>
      <c r="I62" s="155"/>
      <c r="K62" s="160"/>
    </row>
    <row r="63" spans="1:11" s="154" customFormat="1" ht="29.25" customHeight="1" x14ac:dyDescent="0.2">
      <c r="A63" s="27"/>
      <c r="B63" s="321" t="s">
        <v>246</v>
      </c>
      <c r="C63" s="28" t="s">
        <v>12</v>
      </c>
      <c r="D63" s="412" t="s">
        <v>290</v>
      </c>
      <c r="E63" s="40" t="s">
        <v>34</v>
      </c>
      <c r="F63" s="291" t="s">
        <v>293</v>
      </c>
      <c r="H63" s="159" t="s">
        <v>51</v>
      </c>
      <c r="I63" s="155"/>
    </row>
    <row r="64" spans="1:11" ht="15" x14ac:dyDescent="0.25">
      <c r="B64" s="76" t="s">
        <v>38</v>
      </c>
      <c r="C64" s="77"/>
      <c r="D64" s="429"/>
      <c r="E64" s="78"/>
      <c r="G64" t="s">
        <v>3</v>
      </c>
      <c r="H64" s="159" t="s">
        <v>51</v>
      </c>
    </row>
    <row r="65" spans="1:9" x14ac:dyDescent="0.2">
      <c r="B65" s="181" t="s">
        <v>181</v>
      </c>
      <c r="C65" s="96" t="s">
        <v>110</v>
      </c>
      <c r="D65" s="430" t="s">
        <v>69</v>
      </c>
      <c r="E65" s="97"/>
      <c r="F65" s="363" t="s">
        <v>61</v>
      </c>
      <c r="H65" s="159" t="s">
        <v>48</v>
      </c>
    </row>
    <row r="66" spans="1:9" x14ac:dyDescent="0.2">
      <c r="B66" s="81" t="s">
        <v>185</v>
      </c>
      <c r="C66" s="82" t="s">
        <v>184</v>
      </c>
      <c r="D66" s="431"/>
      <c r="E66" s="131"/>
      <c r="F66" s="363"/>
      <c r="H66" s="159" t="s">
        <v>50</v>
      </c>
    </row>
    <row r="67" spans="1:9" x14ac:dyDescent="0.2">
      <c r="B67" s="313" t="s">
        <v>187</v>
      </c>
      <c r="C67" s="300" t="s">
        <v>11</v>
      </c>
      <c r="D67" s="432" t="s">
        <v>69</v>
      </c>
      <c r="E67" s="182" t="s">
        <v>34</v>
      </c>
      <c r="F67" s="363"/>
    </row>
    <row r="68" spans="1:9" x14ac:dyDescent="0.2">
      <c r="B68" s="81" t="s">
        <v>182</v>
      </c>
      <c r="C68" s="82" t="s">
        <v>110</v>
      </c>
      <c r="D68" s="431" t="s">
        <v>69</v>
      </c>
      <c r="E68" s="178"/>
      <c r="F68" s="363" t="s">
        <v>61</v>
      </c>
    </row>
    <row r="69" spans="1:9" x14ac:dyDescent="0.2">
      <c r="B69" s="81" t="s">
        <v>186</v>
      </c>
      <c r="C69" s="82" t="s">
        <v>184</v>
      </c>
      <c r="D69" s="431" t="s">
        <v>3</v>
      </c>
      <c r="E69" s="131"/>
      <c r="F69" s="363"/>
    </row>
    <row r="70" spans="1:9" x14ac:dyDescent="0.2">
      <c r="B70" s="314" t="s">
        <v>183</v>
      </c>
      <c r="C70" s="177" t="s">
        <v>11</v>
      </c>
      <c r="D70" s="433" t="s">
        <v>69</v>
      </c>
      <c r="E70" s="182" t="s">
        <v>34</v>
      </c>
      <c r="F70" s="363"/>
    </row>
    <row r="71" spans="1:9" ht="25.5" x14ac:dyDescent="0.2">
      <c r="B71" s="85" t="s">
        <v>109</v>
      </c>
      <c r="C71" s="109" t="s">
        <v>11</v>
      </c>
      <c r="D71" s="434" t="s">
        <v>69</v>
      </c>
      <c r="E71" s="130" t="s">
        <v>34</v>
      </c>
      <c r="F71" s="363" t="s">
        <v>61</v>
      </c>
    </row>
    <row r="72" spans="1:9" s="162" customFormat="1" x14ac:dyDescent="0.2">
      <c r="A72" s="203"/>
      <c r="B72" s="195" t="s">
        <v>241</v>
      </c>
      <c r="C72" s="109" t="s">
        <v>237</v>
      </c>
      <c r="D72" s="434" t="s">
        <v>69</v>
      </c>
      <c r="E72" s="130" t="s">
        <v>34</v>
      </c>
      <c r="F72" s="200" t="s">
        <v>74</v>
      </c>
      <c r="I72" s="163"/>
    </row>
    <row r="73" spans="1:9" x14ac:dyDescent="0.2">
      <c r="B73" s="95" t="s">
        <v>190</v>
      </c>
      <c r="C73" s="96" t="s">
        <v>3</v>
      </c>
      <c r="D73" s="430" t="s">
        <v>3</v>
      </c>
      <c r="E73" s="97"/>
      <c r="F73" t="s">
        <v>84</v>
      </c>
    </row>
    <row r="74" spans="1:9" x14ac:dyDescent="0.2">
      <c r="B74" s="273" t="s">
        <v>76</v>
      </c>
      <c r="C74" s="179" t="s">
        <v>12</v>
      </c>
      <c r="D74" s="435" t="s">
        <v>69</v>
      </c>
      <c r="E74" s="178" t="s">
        <v>34</v>
      </c>
      <c r="F74" s="363" t="s">
        <v>85</v>
      </c>
    </row>
    <row r="75" spans="1:9" ht="21" customHeight="1" x14ac:dyDescent="0.2">
      <c r="B75" s="273" t="s">
        <v>88</v>
      </c>
      <c r="C75" s="177" t="s">
        <v>12</v>
      </c>
      <c r="D75" s="433" t="s">
        <v>69</v>
      </c>
      <c r="E75" s="449" t="s">
        <v>33</v>
      </c>
      <c r="F75" t="s">
        <v>255</v>
      </c>
    </row>
    <row r="76" spans="1:9" ht="15" x14ac:dyDescent="0.25">
      <c r="B76" s="7" t="s">
        <v>45</v>
      </c>
      <c r="C76" s="21"/>
      <c r="D76" s="422" t="s">
        <v>3</v>
      </c>
      <c r="E76" s="392"/>
      <c r="F76" t="s">
        <v>256</v>
      </c>
    </row>
    <row r="77" spans="1:9" s="152" customFormat="1" ht="38.25" x14ac:dyDescent="0.2">
      <c r="A77" s="151"/>
      <c r="B77" s="327" t="s">
        <v>224</v>
      </c>
      <c r="C77" s="281" t="s">
        <v>12</v>
      </c>
      <c r="D77" s="281" t="s">
        <v>69</v>
      </c>
      <c r="E77" s="282" t="s">
        <v>34</v>
      </c>
      <c r="F77" s="152" t="s">
        <v>3</v>
      </c>
      <c r="I77" s="153"/>
    </row>
    <row r="78" spans="1:9" s="288" customFormat="1" ht="18.75" customHeight="1" x14ac:dyDescent="0.2">
      <c r="A78" s="151"/>
      <c r="B78" s="327" t="s">
        <v>236</v>
      </c>
      <c r="C78" s="281" t="s">
        <v>12</v>
      </c>
      <c r="D78" s="281" t="s">
        <v>69</v>
      </c>
      <c r="E78" s="282" t="s">
        <v>34</v>
      </c>
      <c r="F78" s="378" t="s">
        <v>156</v>
      </c>
      <c r="G78" s="286"/>
      <c r="I78" s="287"/>
    </row>
    <row r="79" spans="1:9" s="288" customFormat="1" ht="16.5" customHeight="1" x14ac:dyDescent="0.2">
      <c r="A79" s="151"/>
      <c r="B79" s="328" t="s">
        <v>192</v>
      </c>
      <c r="C79" s="289" t="s">
        <v>12</v>
      </c>
      <c r="D79" s="289" t="s">
        <v>69</v>
      </c>
      <c r="E79" s="282" t="s">
        <v>34</v>
      </c>
      <c r="F79" s="152"/>
      <c r="G79" s="290"/>
      <c r="I79" s="287"/>
    </row>
    <row r="80" spans="1:9" s="288" customFormat="1" ht="44.25" customHeight="1" x14ac:dyDescent="0.2">
      <c r="A80" s="151"/>
      <c r="B80" s="328" t="s">
        <v>193</v>
      </c>
      <c r="C80" s="289" t="s">
        <v>12</v>
      </c>
      <c r="D80" s="289" t="s">
        <v>69</v>
      </c>
      <c r="E80" s="282" t="s">
        <v>34</v>
      </c>
      <c r="F80" s="152"/>
      <c r="G80" s="290"/>
      <c r="I80" s="287"/>
    </row>
    <row r="81" spans="1:9" s="288" customFormat="1" ht="18.75" customHeight="1" x14ac:dyDescent="0.2">
      <c r="A81" s="151"/>
      <c r="B81" s="328" t="s">
        <v>194</v>
      </c>
      <c r="C81" s="289" t="s">
        <v>12</v>
      </c>
      <c r="D81" s="289" t="s">
        <v>69</v>
      </c>
      <c r="E81" s="282" t="s">
        <v>34</v>
      </c>
      <c r="F81" s="365"/>
      <c r="G81" s="290" t="s">
        <v>3</v>
      </c>
      <c r="I81" s="287"/>
    </row>
    <row r="82" spans="1:9" s="288" customFormat="1" ht="15.75" customHeight="1" x14ac:dyDescent="0.2">
      <c r="A82" s="151"/>
      <c r="B82" s="328" t="s">
        <v>195</v>
      </c>
      <c r="C82" s="289" t="s">
        <v>12</v>
      </c>
      <c r="D82" s="289" t="s">
        <v>69</v>
      </c>
      <c r="E82" s="282" t="s">
        <v>34</v>
      </c>
      <c r="F82" s="365"/>
      <c r="G82" s="290" t="s">
        <v>3</v>
      </c>
      <c r="I82" s="287"/>
    </row>
    <row r="83" spans="1:9" s="288" customFormat="1" ht="16.5" customHeight="1" x14ac:dyDescent="0.2">
      <c r="A83" s="151"/>
      <c r="B83" s="327" t="s">
        <v>196</v>
      </c>
      <c r="C83" s="281" t="s">
        <v>12</v>
      </c>
      <c r="D83" s="281" t="s">
        <v>69</v>
      </c>
      <c r="E83" s="282" t="s">
        <v>34</v>
      </c>
      <c r="F83" s="365"/>
      <c r="G83" s="290"/>
      <c r="I83" s="287"/>
    </row>
    <row r="84" spans="1:9" ht="15.75" x14ac:dyDescent="0.25">
      <c r="B84" s="147" t="s">
        <v>119</v>
      </c>
      <c r="C84" s="148"/>
      <c r="D84" s="436" t="s">
        <v>3</v>
      </c>
      <c r="E84" s="150"/>
      <c r="F84" s="366"/>
      <c r="G84" s="68"/>
    </row>
    <row r="85" spans="1:9" s="154" customFormat="1" ht="15.75" x14ac:dyDescent="0.2">
      <c r="A85" s="27"/>
      <c r="B85" s="194" t="s">
        <v>121</v>
      </c>
      <c r="C85" s="189" t="s">
        <v>12</v>
      </c>
      <c r="D85" s="437" t="s">
        <v>290</v>
      </c>
      <c r="E85" s="376" t="s">
        <v>34</v>
      </c>
      <c r="F85" s="366"/>
      <c r="G85" s="161"/>
      <c r="I85" s="155"/>
    </row>
    <row r="86" spans="1:9" s="154" customFormat="1" ht="15.75" x14ac:dyDescent="0.2">
      <c r="A86" s="27"/>
      <c r="B86" s="194" t="s">
        <v>122</v>
      </c>
      <c r="C86" s="189" t="s">
        <v>12</v>
      </c>
      <c r="D86" s="437" t="s">
        <v>69</v>
      </c>
      <c r="E86" s="376" t="s">
        <v>34</v>
      </c>
      <c r="F86" s="366"/>
      <c r="G86" s="161"/>
      <c r="I86" s="155"/>
    </row>
    <row r="87" spans="1:9" ht="15.75" x14ac:dyDescent="0.2">
      <c r="B87" s="194" t="s">
        <v>253</v>
      </c>
      <c r="C87" s="189" t="s">
        <v>12</v>
      </c>
      <c r="D87" s="437" t="s">
        <v>69</v>
      </c>
      <c r="E87" s="376" t="s">
        <v>34</v>
      </c>
      <c r="F87" s="367"/>
      <c r="G87" s="68"/>
    </row>
    <row r="88" spans="1:9" ht="15.75" x14ac:dyDescent="0.2">
      <c r="B88" s="293" t="s">
        <v>254</v>
      </c>
      <c r="C88" s="294" t="s">
        <v>12</v>
      </c>
      <c r="D88" s="358" t="s">
        <v>69</v>
      </c>
      <c r="E88" s="377" t="s">
        <v>34</v>
      </c>
      <c r="G88" s="68"/>
    </row>
    <row r="89" spans="1:9" x14ac:dyDescent="0.2">
      <c r="D89" s="153" t="s">
        <v>3</v>
      </c>
    </row>
    <row r="90" spans="1:9" ht="18" x14ac:dyDescent="0.25">
      <c r="A90" s="135">
        <v>3</v>
      </c>
      <c r="B90" s="2" t="s">
        <v>285</v>
      </c>
      <c r="D90" s="153" t="s">
        <v>3</v>
      </c>
    </row>
    <row r="91" spans="1:9" ht="15" x14ac:dyDescent="0.25">
      <c r="B91" s="84" t="s">
        <v>40</v>
      </c>
      <c r="C91" s="10"/>
      <c r="D91" s="438"/>
      <c r="E91" s="25"/>
    </row>
    <row r="92" spans="1:9" ht="15" customHeight="1" x14ac:dyDescent="0.2">
      <c r="B92" s="325" t="s">
        <v>83</v>
      </c>
      <c r="C92" s="164" t="s">
        <v>4</v>
      </c>
      <c r="D92" s="426" t="s">
        <v>44</v>
      </c>
      <c r="E92" s="110" t="s">
        <v>33</v>
      </c>
      <c r="F92" t="s">
        <v>81</v>
      </c>
    </row>
    <row r="93" spans="1:9" ht="28.5" customHeight="1" x14ac:dyDescent="0.2">
      <c r="B93" s="451" t="s">
        <v>295</v>
      </c>
      <c r="C93" s="98" t="s">
        <v>4</v>
      </c>
      <c r="D93" s="394" t="s">
        <v>44</v>
      </c>
      <c r="E93" s="111" t="s">
        <v>33</v>
      </c>
      <c r="F93" t="s">
        <v>72</v>
      </c>
    </row>
    <row r="94" spans="1:9" x14ac:dyDescent="0.2">
      <c r="B94" s="326" t="s">
        <v>239</v>
      </c>
      <c r="C94" s="98" t="s">
        <v>4</v>
      </c>
      <c r="D94" s="394" t="s">
        <v>44</v>
      </c>
      <c r="E94" s="111"/>
      <c r="F94" t="s">
        <v>168</v>
      </c>
    </row>
    <row r="95" spans="1:9" ht="27.75" customHeight="1" x14ac:dyDescent="0.2">
      <c r="B95" s="324" t="s">
        <v>39</v>
      </c>
      <c r="C95" s="98" t="s">
        <v>4</v>
      </c>
      <c r="D95" s="426" t="s">
        <v>44</v>
      </c>
      <c r="E95" s="111" t="s">
        <v>34</v>
      </c>
      <c r="F95" s="200" t="s">
        <v>72</v>
      </c>
      <c r="G95" s="68" t="s">
        <v>3</v>
      </c>
    </row>
    <row r="96" spans="1:9" ht="47.25" customHeight="1" x14ac:dyDescent="0.2">
      <c r="B96" s="260" t="s">
        <v>242</v>
      </c>
      <c r="C96" s="98" t="s">
        <v>4</v>
      </c>
      <c r="D96" s="425" t="s">
        <v>44</v>
      </c>
      <c r="E96" s="111" t="s">
        <v>34</v>
      </c>
      <c r="F96" t="s">
        <v>80</v>
      </c>
      <c r="G96" s="68"/>
    </row>
    <row r="97" spans="1:9" ht="15.75" x14ac:dyDescent="0.2">
      <c r="B97" s="260" t="s">
        <v>89</v>
      </c>
      <c r="C97" s="98" t="s">
        <v>4</v>
      </c>
      <c r="D97" s="425" t="s">
        <v>44</v>
      </c>
      <c r="E97" s="111" t="s">
        <v>34</v>
      </c>
      <c r="F97" t="s">
        <v>80</v>
      </c>
      <c r="G97" s="68" t="s">
        <v>3</v>
      </c>
    </row>
    <row r="98" spans="1:9" ht="15.75" x14ac:dyDescent="0.2">
      <c r="B98" s="317" t="s">
        <v>90</v>
      </c>
      <c r="C98" s="11"/>
      <c r="D98" s="408" t="s">
        <v>3</v>
      </c>
      <c r="E98" s="167"/>
      <c r="F98" t="s">
        <v>80</v>
      </c>
      <c r="G98" s="68" t="s">
        <v>3</v>
      </c>
    </row>
    <row r="99" spans="1:9" ht="14.25" customHeight="1" x14ac:dyDescent="0.2">
      <c r="B99" s="329" t="s">
        <v>243</v>
      </c>
      <c r="C99" s="86" t="s">
        <v>4</v>
      </c>
      <c r="D99" s="426" t="s">
        <v>44</v>
      </c>
      <c r="E99" s="110" t="s">
        <v>34</v>
      </c>
      <c r="G99" s="68" t="s">
        <v>3</v>
      </c>
    </row>
    <row r="100" spans="1:9" ht="15" customHeight="1" x14ac:dyDescent="0.2">
      <c r="B100" s="329" t="s">
        <v>42</v>
      </c>
      <c r="C100" s="86" t="s">
        <v>4</v>
      </c>
      <c r="D100" s="426" t="s">
        <v>44</v>
      </c>
      <c r="E100" s="110" t="s">
        <v>34</v>
      </c>
      <c r="G100" s="68" t="s">
        <v>3</v>
      </c>
    </row>
    <row r="101" spans="1:9" s="154" customFormat="1" ht="29.25" customHeight="1" x14ac:dyDescent="0.2">
      <c r="A101" s="27"/>
      <c r="B101" s="324" t="s">
        <v>91</v>
      </c>
      <c r="C101" s="98" t="s">
        <v>4</v>
      </c>
      <c r="D101" s="425" t="s">
        <v>44</v>
      </c>
      <c r="E101" s="111" t="s">
        <v>34</v>
      </c>
      <c r="F101" t="s">
        <v>68</v>
      </c>
      <c r="G101" s="161" t="s">
        <v>3</v>
      </c>
      <c r="I101" s="155"/>
    </row>
    <row r="102" spans="1:9" ht="21.75" customHeight="1" x14ac:dyDescent="0.2">
      <c r="B102" s="260" t="s">
        <v>92</v>
      </c>
      <c r="C102" s="98" t="s">
        <v>4</v>
      </c>
      <c r="D102" s="394" t="s">
        <v>44</v>
      </c>
      <c r="E102" s="111" t="s">
        <v>33</v>
      </c>
      <c r="F102" t="s">
        <v>93</v>
      </c>
      <c r="G102" s="68"/>
    </row>
    <row r="103" spans="1:9" ht="15.75" x14ac:dyDescent="0.25">
      <c r="B103" s="379" t="s">
        <v>41</v>
      </c>
      <c r="C103" s="380"/>
      <c r="D103" s="439" t="s">
        <v>3</v>
      </c>
      <c r="E103" s="381"/>
      <c r="G103" s="68" t="s">
        <v>3</v>
      </c>
    </row>
    <row r="104" spans="1:9" ht="26.25" customHeight="1" x14ac:dyDescent="0.2">
      <c r="B104" s="330" t="s">
        <v>266</v>
      </c>
      <c r="C104" s="39" t="s">
        <v>4</v>
      </c>
      <c r="D104" s="411" t="s">
        <v>44</v>
      </c>
      <c r="E104" s="40" t="s">
        <v>33</v>
      </c>
      <c r="F104" t="s">
        <v>78</v>
      </c>
      <c r="G104" s="68"/>
    </row>
    <row r="105" spans="1:9" ht="15" x14ac:dyDescent="0.25">
      <c r="B105" s="50" t="s">
        <v>53</v>
      </c>
      <c r="C105" s="51"/>
      <c r="D105" s="413"/>
      <c r="E105" s="138"/>
    </row>
    <row r="106" spans="1:9" ht="15" x14ac:dyDescent="0.25">
      <c r="B106" s="331" t="s">
        <v>104</v>
      </c>
      <c r="C106" s="113"/>
      <c r="D106" s="440"/>
      <c r="E106" s="44" t="s">
        <v>108</v>
      </c>
      <c r="F106" s="363" t="s">
        <v>61</v>
      </c>
    </row>
    <row r="107" spans="1:9" ht="25.5" x14ac:dyDescent="0.2">
      <c r="B107" s="334" t="s">
        <v>103</v>
      </c>
      <c r="C107" s="192" t="s">
        <v>12</v>
      </c>
      <c r="D107" s="419" t="s">
        <v>54</v>
      </c>
      <c r="E107" s="123" t="s">
        <v>33</v>
      </c>
      <c r="F107" t="s">
        <v>72</v>
      </c>
    </row>
    <row r="108" spans="1:9" x14ac:dyDescent="0.2">
      <c r="B108" s="346" t="s">
        <v>178</v>
      </c>
      <c r="C108" s="175"/>
      <c r="D108" s="441" t="s">
        <v>54</v>
      </c>
      <c r="E108" s="175" t="s">
        <v>33</v>
      </c>
      <c r="F108" s="368" t="s">
        <v>179</v>
      </c>
    </row>
    <row r="109" spans="1:9" s="185" customFormat="1" ht="14.25" customHeight="1" x14ac:dyDescent="0.2">
      <c r="A109" s="186"/>
      <c r="B109" s="256"/>
      <c r="C109" s="253"/>
      <c r="D109" s="357"/>
      <c r="E109" s="253"/>
      <c r="F109" s="369"/>
      <c r="I109" s="187"/>
    </row>
    <row r="110" spans="1:9" s="185" customFormat="1" ht="14.25" customHeight="1" x14ac:dyDescent="0.25">
      <c r="A110" s="135">
        <v>4</v>
      </c>
      <c r="B110" s="2" t="s">
        <v>284</v>
      </c>
      <c r="C110" s="3"/>
      <c r="D110" s="153"/>
      <c r="E110" s="3"/>
      <c r="F110" s="370"/>
      <c r="I110" s="187"/>
    </row>
    <row r="111" spans="1:9" s="185" customFormat="1" ht="15.75" customHeight="1" x14ac:dyDescent="0.2">
      <c r="A111" s="27"/>
      <c r="B111" s="254" t="s">
        <v>175</v>
      </c>
      <c r="C111" s="255"/>
      <c r="D111" s="442"/>
      <c r="E111" s="395"/>
      <c r="F111" s="370"/>
      <c r="I111" s="187"/>
    </row>
    <row r="112" spans="1:9" s="185" customFormat="1" ht="17.25" customHeight="1" x14ac:dyDescent="0.2">
      <c r="A112" s="27"/>
      <c r="B112" s="260" t="s">
        <v>247</v>
      </c>
      <c r="C112" s="99"/>
      <c r="D112" s="425" t="s">
        <v>210</v>
      </c>
      <c r="E112" s="110" t="s">
        <v>33</v>
      </c>
      <c r="F112" s="370"/>
      <c r="I112" s="187"/>
    </row>
    <row r="113" spans="1:9" s="154" customFormat="1" ht="15.75" x14ac:dyDescent="0.2">
      <c r="A113" s="27"/>
      <c r="B113" s="351" t="s">
        <v>248</v>
      </c>
      <c r="C113" s="261" t="s">
        <v>3</v>
      </c>
      <c r="D113" s="443" t="s">
        <v>210</v>
      </c>
      <c r="E113" s="114" t="s">
        <v>33</v>
      </c>
      <c r="F113" t="s">
        <v>68</v>
      </c>
      <c r="G113" s="161" t="s">
        <v>3</v>
      </c>
      <c r="I113" s="155"/>
    </row>
    <row r="114" spans="1:9" ht="12.75" customHeight="1" x14ac:dyDescent="0.2">
      <c r="F114" t="s">
        <v>3</v>
      </c>
    </row>
    <row r="115" spans="1:9" ht="18" x14ac:dyDescent="0.25">
      <c r="A115" s="135">
        <v>5</v>
      </c>
      <c r="B115" s="2" t="s">
        <v>283</v>
      </c>
      <c r="C115" s="65"/>
      <c r="D115" s="444"/>
      <c r="E115" s="65"/>
      <c r="G115" s="68"/>
    </row>
    <row r="116" spans="1:9" ht="15.75" x14ac:dyDescent="0.25">
      <c r="B116" s="50" t="s">
        <v>46</v>
      </c>
      <c r="C116" s="52"/>
      <c r="D116" s="445"/>
      <c r="E116" s="138"/>
      <c r="G116" s="72"/>
    </row>
    <row r="117" spans="1:9" x14ac:dyDescent="0.2">
      <c r="B117" s="397" t="s">
        <v>82</v>
      </c>
      <c r="C117" s="175" t="s">
        <v>11</v>
      </c>
      <c r="D117" s="441" t="s">
        <v>211</v>
      </c>
      <c r="E117" s="124" t="s">
        <v>33</v>
      </c>
      <c r="F117" t="s">
        <v>81</v>
      </c>
      <c r="G117" s="73"/>
    </row>
    <row r="118" spans="1:9" ht="15" x14ac:dyDescent="0.25">
      <c r="B118" s="228" t="s">
        <v>150</v>
      </c>
      <c r="C118" s="229"/>
      <c r="D118" s="446"/>
      <c r="E118" s="396"/>
    </row>
    <row r="119" spans="1:9" ht="19.5" customHeight="1" x14ac:dyDescent="0.2">
      <c r="B119" s="335" t="s">
        <v>251</v>
      </c>
      <c r="C119" s="74" t="s">
        <v>11</v>
      </c>
      <c r="D119" s="281" t="s">
        <v>211</v>
      </c>
      <c r="E119" s="75" t="s">
        <v>33</v>
      </c>
      <c r="F119" t="s">
        <v>74</v>
      </c>
      <c r="G119" t="s">
        <v>3</v>
      </c>
    </row>
    <row r="120" spans="1:9" ht="18" customHeight="1" x14ac:dyDescent="0.2">
      <c r="B120" s="347" t="s">
        <v>252</v>
      </c>
      <c r="C120" s="139" t="s">
        <v>11</v>
      </c>
      <c r="D120" s="447" t="s">
        <v>211</v>
      </c>
      <c r="E120" s="140" t="s">
        <v>33</v>
      </c>
    </row>
    <row r="122" spans="1:9" x14ac:dyDescent="0.2">
      <c r="B122" t="s">
        <v>3</v>
      </c>
    </row>
  </sheetData>
  <mergeCells count="4">
    <mergeCell ref="D6:D7"/>
    <mergeCell ref="C5:E5"/>
    <mergeCell ref="E6:E7"/>
    <mergeCell ref="C6:C7"/>
  </mergeCells>
  <hyperlinks>
    <hyperlink ref="F65" r:id="rId1" xr:uid="{47DE11C9-47D4-419B-AFEB-46AB4B4860FA}"/>
    <hyperlink ref="F68" r:id="rId2" xr:uid="{67749075-D834-4B07-B053-9A9B89542A3B}"/>
    <hyperlink ref="F71" r:id="rId3" xr:uid="{1F4C8630-D35D-4E57-B48B-0E8EB864591E}"/>
    <hyperlink ref="F74" r:id="rId4" display="https://www.internetconsultatie.nl/goedverhuurderschap" xr:uid="{5ADAB374-07F1-45C9-875D-E6DACDA1F752}"/>
    <hyperlink ref="F106" r:id="rId5" xr:uid="{22E97572-AEEB-4254-9D8A-976148C36B37}"/>
  </hyperlinks>
  <pageMargins left="0.7" right="0.7" top="0.75" bottom="0.75" header="0.3" footer="0.3"/>
  <pageSetup paperSize="9"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D247B-6EC3-40EC-B278-50FD7138874D}">
  <dimension ref="A2:T170"/>
  <sheetViews>
    <sheetView zoomScale="80" zoomScaleNormal="80" workbookViewId="0">
      <selection activeCell="O14" sqref="O14"/>
    </sheetView>
  </sheetViews>
  <sheetFormatPr defaultRowHeight="12.75" x14ac:dyDescent="0.2"/>
  <cols>
    <col min="1" max="1" width="9" customWidth="1"/>
    <col min="2" max="2" width="8.5703125" customWidth="1"/>
    <col min="3" max="3" width="9.140625" style="27" customWidth="1"/>
    <col min="4" max="4" width="74.28515625" customWidth="1"/>
    <col min="5" max="5" width="20.42578125" style="3" customWidth="1"/>
    <col min="6" max="6" width="22.140625" style="3" customWidth="1"/>
    <col min="7" max="7" width="22.5703125" style="3" customWidth="1"/>
    <col min="8" max="8" width="16.28515625" style="3" customWidth="1"/>
    <col min="9" max="11" width="16.5703125" style="3" customWidth="1"/>
    <col min="12" max="12" width="19.42578125" style="3" customWidth="1"/>
    <col min="13" max="13" width="11.5703125" style="126" customWidth="1"/>
    <col min="14" max="14" width="2.140625" customWidth="1"/>
    <col min="15" max="15" width="74.5703125" customWidth="1"/>
    <col min="16" max="16" width="1.5703125" customWidth="1"/>
    <col min="18" max="18" width="40.140625" style="3" customWidth="1"/>
  </cols>
  <sheetData>
    <row r="2" spans="1:18" s="219" customFormat="1" ht="33.75" x14ac:dyDescent="0.5">
      <c r="C2" s="220"/>
      <c r="D2" s="1" t="s">
        <v>269</v>
      </c>
      <c r="E2" s="221"/>
      <c r="F2" s="221"/>
      <c r="G2" s="390"/>
      <c r="H2" s="221"/>
      <c r="I2" s="221"/>
      <c r="J2" s="221"/>
      <c r="K2" s="221"/>
      <c r="L2" s="221"/>
      <c r="M2" s="222"/>
      <c r="R2" s="221"/>
    </row>
    <row r="3" spans="1:18" ht="27.75" customHeight="1" x14ac:dyDescent="0.4">
      <c r="D3" s="482" t="s">
        <v>277</v>
      </c>
      <c r="E3" s="482"/>
      <c r="F3" s="482"/>
      <c r="G3" s="482"/>
      <c r="H3" s="482"/>
      <c r="I3" s="482"/>
      <c r="J3" s="482"/>
      <c r="K3" s="482"/>
      <c r="L3" s="482"/>
      <c r="M3" s="482"/>
      <c r="R3" s="9"/>
    </row>
    <row r="4" spans="1:18" ht="25.5" customHeight="1" x14ac:dyDescent="0.4">
      <c r="D4" s="482" t="s">
        <v>297</v>
      </c>
      <c r="E4" s="482"/>
      <c r="F4" s="482"/>
      <c r="G4" s="482"/>
      <c r="H4" s="482"/>
      <c r="I4" s="482"/>
      <c r="J4" s="482"/>
      <c r="K4" s="482"/>
      <c r="L4" s="482"/>
      <c r="M4" s="482"/>
      <c r="R4" s="9"/>
    </row>
    <row r="5" spans="1:18" ht="10.5" customHeight="1" x14ac:dyDescent="0.4">
      <c r="D5" s="399"/>
      <c r="E5" s="399"/>
      <c r="F5" s="399"/>
      <c r="G5" s="402"/>
      <c r="H5" s="399"/>
      <c r="I5" s="399"/>
      <c r="J5" s="399"/>
      <c r="K5" s="399"/>
      <c r="L5" s="399"/>
      <c r="M5" s="399"/>
      <c r="R5" s="9"/>
    </row>
    <row r="6" spans="1:18" ht="30" customHeight="1" x14ac:dyDescent="0.25">
      <c r="D6" s="2"/>
      <c r="E6" s="459" t="s">
        <v>306</v>
      </c>
      <c r="F6" s="460"/>
      <c r="G6" s="460"/>
      <c r="H6" s="460"/>
      <c r="I6" s="460"/>
      <c r="J6" s="460"/>
      <c r="K6" s="460"/>
      <c r="L6" s="460"/>
      <c r="M6" s="461"/>
      <c r="R6"/>
    </row>
    <row r="7" spans="1:18" ht="18" customHeight="1" x14ac:dyDescent="0.25">
      <c r="D7" s="2"/>
      <c r="E7" s="467" t="s">
        <v>11</v>
      </c>
      <c r="F7" s="467" t="s">
        <v>7</v>
      </c>
      <c r="G7" s="23" t="s">
        <v>6</v>
      </c>
      <c r="H7" s="470" t="s">
        <v>10</v>
      </c>
      <c r="I7" s="471"/>
      <c r="J7" s="471"/>
      <c r="K7" s="471"/>
      <c r="L7" s="472"/>
      <c r="M7" s="473" t="s">
        <v>305</v>
      </c>
      <c r="O7" s="2" t="s">
        <v>69</v>
      </c>
      <c r="R7"/>
    </row>
    <row r="8" spans="1:18" ht="29.25" customHeight="1" x14ac:dyDescent="0.25">
      <c r="E8" s="468"/>
      <c r="F8" s="468"/>
      <c r="G8" s="465" t="s">
        <v>9</v>
      </c>
      <c r="H8" s="479" t="s">
        <v>5</v>
      </c>
      <c r="I8" s="480"/>
      <c r="J8" s="480"/>
      <c r="K8" s="480"/>
      <c r="L8" s="481"/>
      <c r="M8" s="465"/>
      <c r="R8" s="93"/>
    </row>
    <row r="9" spans="1:18" ht="31.5" x14ac:dyDescent="0.25">
      <c r="A9" s="184">
        <f>SUM(B10:B46)</f>
        <v>300</v>
      </c>
      <c r="B9" s="183" t="s">
        <v>3</v>
      </c>
      <c r="C9" s="135">
        <v>1</v>
      </c>
      <c r="D9" s="2" t="s">
        <v>96</v>
      </c>
      <c r="E9" s="24"/>
      <c r="F9" s="24"/>
      <c r="G9" s="466"/>
      <c r="H9" s="455" t="s">
        <v>304</v>
      </c>
      <c r="I9" s="455" t="s">
        <v>303</v>
      </c>
      <c r="J9" s="456" t="s">
        <v>302</v>
      </c>
      <c r="K9" s="455" t="s">
        <v>301</v>
      </c>
      <c r="L9" s="457" t="s">
        <v>300</v>
      </c>
      <c r="M9" s="466"/>
      <c r="R9" s="93"/>
    </row>
    <row r="10" spans="1:18" ht="15" customHeight="1" x14ac:dyDescent="0.25">
      <c r="B10">
        <f>SUM(M11:M15)</f>
        <v>35</v>
      </c>
      <c r="D10" s="30" t="s">
        <v>15</v>
      </c>
      <c r="E10" s="31"/>
      <c r="F10" s="31"/>
      <c r="G10" s="32" t="s">
        <v>3</v>
      </c>
      <c r="H10" s="34"/>
      <c r="I10" s="33"/>
      <c r="J10" s="33"/>
      <c r="K10" s="33"/>
      <c r="L10" s="33"/>
      <c r="M10" s="118" t="s">
        <v>3</v>
      </c>
      <c r="O10" t="s">
        <v>70</v>
      </c>
    </row>
    <row r="11" spans="1:18" s="154" customFormat="1" x14ac:dyDescent="0.2">
      <c r="A11"/>
      <c r="B11"/>
      <c r="C11" s="27"/>
      <c r="D11" s="26" t="s">
        <v>17</v>
      </c>
      <c r="E11" s="29" t="s">
        <v>3</v>
      </c>
      <c r="F11" s="15"/>
      <c r="G11" s="16"/>
      <c r="H11" s="16"/>
      <c r="I11" s="16"/>
      <c r="J11" s="16"/>
      <c r="K11" s="16"/>
      <c r="L11" s="16"/>
      <c r="M11" s="29"/>
      <c r="O11"/>
      <c r="R11" s="155"/>
    </row>
    <row r="12" spans="1:18" s="154" customFormat="1" ht="25.5" x14ac:dyDescent="0.2">
      <c r="A12"/>
      <c r="B12"/>
      <c r="C12" s="27"/>
      <c r="D12" s="141" t="s">
        <v>117</v>
      </c>
      <c r="E12" s="142" t="s">
        <v>11</v>
      </c>
      <c r="F12" s="142" t="s">
        <v>69</v>
      </c>
      <c r="G12" s="143" t="s">
        <v>3</v>
      </c>
      <c r="H12" s="144" t="s">
        <v>147</v>
      </c>
      <c r="I12" s="144" t="s">
        <v>147</v>
      </c>
      <c r="J12" s="144" t="s">
        <v>147</v>
      </c>
      <c r="K12" s="144" t="s">
        <v>147</v>
      </c>
      <c r="L12" s="144" t="s">
        <v>147</v>
      </c>
      <c r="M12" s="143">
        <v>5</v>
      </c>
      <c r="O12"/>
      <c r="R12" s="155"/>
    </row>
    <row r="13" spans="1:18" x14ac:dyDescent="0.2">
      <c r="D13" s="35" t="s">
        <v>180</v>
      </c>
      <c r="E13" s="36" t="s">
        <v>3</v>
      </c>
      <c r="F13" s="37"/>
      <c r="G13" s="38"/>
      <c r="H13" s="146"/>
      <c r="I13" s="146"/>
      <c r="J13" s="146"/>
      <c r="K13" s="146"/>
      <c r="L13" s="146"/>
      <c r="M13" s="146"/>
    </row>
    <row r="14" spans="1:18" ht="51" x14ac:dyDescent="0.2">
      <c r="D14" s="62" t="s">
        <v>13</v>
      </c>
      <c r="E14" s="39" t="s">
        <v>32</v>
      </c>
      <c r="F14" s="39" t="s">
        <v>69</v>
      </c>
      <c r="G14" s="40" t="s">
        <v>34</v>
      </c>
      <c r="H14" s="278" t="s">
        <v>147</v>
      </c>
      <c r="I14" s="278" t="s">
        <v>147</v>
      </c>
      <c r="J14" s="278" t="s">
        <v>147</v>
      </c>
      <c r="K14" s="278" t="s">
        <v>147</v>
      </c>
      <c r="L14" s="278" t="s">
        <v>147</v>
      </c>
      <c r="M14" s="278">
        <v>20</v>
      </c>
      <c r="O14" s="371" t="s">
        <v>3</v>
      </c>
    </row>
    <row r="15" spans="1:18" s="200" customFormat="1" ht="43.5" customHeight="1" x14ac:dyDescent="0.2">
      <c r="C15" s="203"/>
      <c r="D15" s="280" t="s">
        <v>18</v>
      </c>
      <c r="E15" s="28" t="s">
        <v>32</v>
      </c>
      <c r="F15" s="28" t="s">
        <v>69</v>
      </c>
      <c r="G15" s="29" t="s">
        <v>34</v>
      </c>
      <c r="H15" s="278" t="s">
        <v>147</v>
      </c>
      <c r="I15" s="278" t="s">
        <v>147</v>
      </c>
      <c r="J15" s="278" t="s">
        <v>147</v>
      </c>
      <c r="K15" s="278" t="s">
        <v>147</v>
      </c>
      <c r="L15" s="278" t="s">
        <v>147</v>
      </c>
      <c r="M15" s="279">
        <v>10</v>
      </c>
      <c r="R15" s="126"/>
    </row>
    <row r="16" spans="1:18" ht="15" x14ac:dyDescent="0.25">
      <c r="B16">
        <f>SUM(M18:M40)</f>
        <v>205</v>
      </c>
      <c r="D16" s="50" t="s">
        <v>16</v>
      </c>
      <c r="E16" s="51"/>
      <c r="F16" s="51"/>
      <c r="G16" s="52"/>
      <c r="H16" s="138"/>
      <c r="I16" s="298"/>
      <c r="J16" s="138"/>
      <c r="K16" s="52"/>
      <c r="L16" s="52"/>
      <c r="M16" s="138"/>
      <c r="O16" t="s">
        <v>70</v>
      </c>
      <c r="R16" s="94"/>
    </row>
    <row r="17" spans="4:15" x14ac:dyDescent="0.2">
      <c r="D17" s="6" t="s">
        <v>19</v>
      </c>
      <c r="E17" s="17"/>
      <c r="F17" s="17"/>
      <c r="G17" s="19" t="s">
        <v>3</v>
      </c>
      <c r="H17" s="48"/>
      <c r="I17" s="49"/>
      <c r="J17" s="48"/>
      <c r="K17" s="46"/>
      <c r="L17" s="46"/>
      <c r="M17" s="48"/>
    </row>
    <row r="18" spans="4:15" ht="25.5" x14ac:dyDescent="0.2">
      <c r="D18" s="318" t="s">
        <v>20</v>
      </c>
      <c r="E18" s="165" t="s">
        <v>32</v>
      </c>
      <c r="F18" s="165" t="s">
        <v>69</v>
      </c>
      <c r="G18" s="121" t="s">
        <v>34</v>
      </c>
      <c r="H18" s="297" t="s">
        <v>147</v>
      </c>
      <c r="I18" s="172" t="s">
        <v>147</v>
      </c>
      <c r="J18" s="172" t="s">
        <v>147</v>
      </c>
      <c r="K18" s="172" t="s">
        <v>147</v>
      </c>
      <c r="L18" s="172" t="s">
        <v>147</v>
      </c>
      <c r="M18" s="122">
        <v>25</v>
      </c>
    </row>
    <row r="19" spans="4:15" ht="25.5" x14ac:dyDescent="0.2">
      <c r="D19" s="323" t="s">
        <v>257</v>
      </c>
      <c r="E19" s="166" t="s">
        <v>32</v>
      </c>
      <c r="F19" s="166" t="s">
        <v>69</v>
      </c>
      <c r="G19" s="192" t="s">
        <v>34</v>
      </c>
      <c r="H19" s="297" t="s">
        <v>147</v>
      </c>
      <c r="I19" s="297" t="s">
        <v>147</v>
      </c>
      <c r="J19" s="299" t="s">
        <v>147</v>
      </c>
      <c r="K19" s="299" t="s">
        <v>147</v>
      </c>
      <c r="L19" s="299" t="s">
        <v>147</v>
      </c>
      <c r="M19" s="122">
        <v>25</v>
      </c>
    </row>
    <row r="20" spans="4:15" ht="26.25" customHeight="1" x14ac:dyDescent="0.2">
      <c r="D20" s="231" t="s">
        <v>21</v>
      </c>
      <c r="E20" s="41" t="s">
        <v>32</v>
      </c>
      <c r="F20" s="58" t="s">
        <v>69</v>
      </c>
      <c r="G20" s="42" t="s">
        <v>34</v>
      </c>
      <c r="H20" s="58" t="s">
        <v>147</v>
      </c>
      <c r="I20" s="232" t="s">
        <v>147</v>
      </c>
      <c r="J20" s="230" t="s">
        <v>147</v>
      </c>
      <c r="K20" s="230" t="s">
        <v>147</v>
      </c>
      <c r="L20" s="58" t="s">
        <v>147</v>
      </c>
      <c r="M20" s="42">
        <v>25</v>
      </c>
      <c r="O20" s="372" t="s">
        <v>188</v>
      </c>
    </row>
    <row r="21" spans="4:15" x14ac:dyDescent="0.2">
      <c r="D21" s="69" t="s">
        <v>216</v>
      </c>
      <c r="E21" s="19"/>
      <c r="F21" s="56" t="s">
        <v>3</v>
      </c>
      <c r="G21" s="19"/>
      <c r="H21" s="20"/>
      <c r="I21" s="20"/>
      <c r="J21" s="19"/>
      <c r="K21" s="19"/>
      <c r="L21" s="172" t="s">
        <v>3</v>
      </c>
      <c r="M21" s="59"/>
      <c r="O21" t="s">
        <v>225</v>
      </c>
    </row>
    <row r="22" spans="4:15" x14ac:dyDescent="0.2">
      <c r="D22" s="69" t="s">
        <v>217</v>
      </c>
      <c r="E22" s="19"/>
      <c r="F22" s="55"/>
      <c r="G22" s="19"/>
      <c r="H22" s="20"/>
      <c r="I22" s="20"/>
      <c r="J22" s="19"/>
      <c r="K22" s="19"/>
      <c r="L22" s="172"/>
      <c r="M22" s="59"/>
    </row>
    <row r="23" spans="4:15" x14ac:dyDescent="0.2">
      <c r="D23" s="69" t="s">
        <v>218</v>
      </c>
      <c r="E23" s="19"/>
      <c r="F23" s="55" t="s">
        <v>3</v>
      </c>
      <c r="G23" s="19"/>
      <c r="H23" s="20"/>
      <c r="I23" s="20"/>
      <c r="J23" s="19"/>
      <c r="K23" s="19"/>
      <c r="L23" s="19"/>
      <c r="M23" s="59"/>
    </row>
    <row r="24" spans="4:15" x14ac:dyDescent="0.2">
      <c r="D24" s="69" t="s">
        <v>222</v>
      </c>
      <c r="E24" s="19"/>
      <c r="F24" s="56" t="s">
        <v>3</v>
      </c>
      <c r="G24" s="19"/>
      <c r="H24" s="20"/>
      <c r="I24" s="20"/>
      <c r="J24" s="19"/>
      <c r="K24" s="19"/>
      <c r="L24" s="19"/>
      <c r="M24" s="59"/>
    </row>
    <row r="25" spans="4:15" x14ac:dyDescent="0.2">
      <c r="D25" s="69" t="s">
        <v>219</v>
      </c>
      <c r="E25" s="19"/>
      <c r="F25" s="55" t="s">
        <v>3</v>
      </c>
      <c r="G25" s="19"/>
      <c r="H25" s="20"/>
      <c r="I25" s="20"/>
      <c r="J25" s="19"/>
      <c r="K25" s="19"/>
      <c r="L25" s="19"/>
      <c r="M25" s="59"/>
    </row>
    <row r="26" spans="4:15" x14ac:dyDescent="0.2">
      <c r="D26" s="69" t="s">
        <v>220</v>
      </c>
      <c r="E26" s="19"/>
      <c r="F26" s="55" t="s">
        <v>3</v>
      </c>
      <c r="G26" s="19"/>
      <c r="H26" s="20"/>
      <c r="I26" s="20"/>
      <c r="J26" s="19"/>
      <c r="K26" s="19"/>
      <c r="L26" s="19"/>
      <c r="M26" s="59"/>
    </row>
    <row r="27" spans="4:15" x14ac:dyDescent="0.2">
      <c r="D27" s="69" t="s">
        <v>221</v>
      </c>
      <c r="E27" s="19"/>
      <c r="F27" s="55" t="s">
        <v>3</v>
      </c>
      <c r="G27" s="19"/>
      <c r="H27" s="20"/>
      <c r="I27" s="20"/>
      <c r="J27" s="19"/>
      <c r="K27" s="19"/>
      <c r="L27" s="19"/>
      <c r="M27" s="59"/>
    </row>
    <row r="28" spans="4:15" x14ac:dyDescent="0.2">
      <c r="D28" s="69" t="s">
        <v>258</v>
      </c>
      <c r="E28" s="19"/>
      <c r="F28" s="55" t="s">
        <v>3</v>
      </c>
      <c r="G28" s="19"/>
      <c r="H28" s="20"/>
      <c r="I28" s="20"/>
      <c r="J28" s="19"/>
      <c r="K28" s="19"/>
      <c r="L28" s="19"/>
      <c r="M28" s="59"/>
    </row>
    <row r="29" spans="4:15" x14ac:dyDescent="0.2">
      <c r="D29" s="69" t="s">
        <v>259</v>
      </c>
      <c r="E29" s="19"/>
      <c r="F29" s="55" t="s">
        <v>3</v>
      </c>
      <c r="G29" s="19"/>
      <c r="H29" s="20"/>
      <c r="I29" s="20"/>
      <c r="J29" s="19"/>
      <c r="K29" s="19"/>
      <c r="L29" s="19"/>
      <c r="M29" s="59"/>
    </row>
    <row r="30" spans="4:15" x14ac:dyDescent="0.2">
      <c r="D30" s="70" t="s">
        <v>260</v>
      </c>
      <c r="E30" s="43"/>
      <c r="F30" s="57" t="s">
        <v>3</v>
      </c>
      <c r="G30" s="43"/>
      <c r="H30" s="20"/>
      <c r="I30" s="44"/>
      <c r="J30" s="43"/>
      <c r="K30" s="43"/>
      <c r="L30" s="43"/>
      <c r="M30" s="123"/>
    </row>
    <row r="31" spans="4:15" ht="27.75" customHeight="1" x14ac:dyDescent="0.2">
      <c r="D31" s="350" t="s">
        <v>274</v>
      </c>
      <c r="E31" s="192" t="s">
        <v>11</v>
      </c>
      <c r="F31" s="192" t="s">
        <v>290</v>
      </c>
      <c r="G31" s="192" t="s">
        <v>34</v>
      </c>
      <c r="H31" s="306" t="s">
        <v>230</v>
      </c>
      <c r="I31" s="304" t="s">
        <v>229</v>
      </c>
      <c r="J31" s="304" t="s">
        <v>228</v>
      </c>
      <c r="K31" s="304" t="s">
        <v>227</v>
      </c>
      <c r="L31" s="304" t="s">
        <v>226</v>
      </c>
      <c r="M31" s="122">
        <v>10</v>
      </c>
      <c r="O31" s="373" t="s">
        <v>240</v>
      </c>
    </row>
    <row r="32" spans="4:15" x14ac:dyDescent="0.2">
      <c r="D32" s="45" t="s">
        <v>22</v>
      </c>
      <c r="E32" s="46" t="s">
        <v>3</v>
      </c>
      <c r="F32" s="47"/>
      <c r="G32" s="46" t="s">
        <v>3</v>
      </c>
      <c r="H32" s="305"/>
      <c r="I32" s="48"/>
      <c r="J32" s="46"/>
      <c r="K32" s="46"/>
      <c r="L32" s="46"/>
      <c r="M32" s="121"/>
    </row>
    <row r="33" spans="1:18" s="154" customFormat="1" x14ac:dyDescent="0.2">
      <c r="A33"/>
      <c r="B33"/>
      <c r="C33" s="27"/>
      <c r="D33" s="53" t="s">
        <v>24</v>
      </c>
      <c r="E33" s="19" t="s">
        <v>3</v>
      </c>
      <c r="F33" s="19"/>
      <c r="G33" s="19"/>
      <c r="H33" s="20"/>
      <c r="I33" s="20"/>
      <c r="J33" s="19"/>
      <c r="K33" s="19"/>
      <c r="L33" s="19"/>
      <c r="M33" s="59"/>
      <c r="O33"/>
      <c r="R33" s="155"/>
    </row>
    <row r="34" spans="1:18" s="154" customFormat="1" ht="76.5" x14ac:dyDescent="0.2">
      <c r="A34"/>
      <c r="B34"/>
      <c r="C34" s="27"/>
      <c r="D34" s="217" t="s">
        <v>166</v>
      </c>
      <c r="E34" s="192" t="s">
        <v>11</v>
      </c>
      <c r="F34" s="197" t="s">
        <v>69</v>
      </c>
      <c r="G34" s="197" t="s">
        <v>138</v>
      </c>
      <c r="H34" s="198" t="s">
        <v>137</v>
      </c>
      <c r="I34" s="198" t="s">
        <v>136</v>
      </c>
      <c r="J34" s="197" t="s">
        <v>135</v>
      </c>
      <c r="K34" s="197" t="s">
        <v>133</v>
      </c>
      <c r="L34" s="197" t="s">
        <v>139</v>
      </c>
      <c r="M34" s="59">
        <v>30</v>
      </c>
      <c r="O34"/>
      <c r="R34" s="155"/>
    </row>
    <row r="35" spans="1:18" s="154" customFormat="1" ht="63.75" x14ac:dyDescent="0.2">
      <c r="A35"/>
      <c r="B35"/>
      <c r="C35" s="27"/>
      <c r="D35" s="218" t="s">
        <v>167</v>
      </c>
      <c r="E35" s="165" t="s">
        <v>11</v>
      </c>
      <c r="F35" s="165" t="s">
        <v>69</v>
      </c>
      <c r="G35" s="174" t="s">
        <v>199</v>
      </c>
      <c r="H35" s="199" t="s">
        <v>215</v>
      </c>
      <c r="I35" s="199" t="s">
        <v>214</v>
      </c>
      <c r="J35" s="174" t="s">
        <v>141</v>
      </c>
      <c r="K35" s="174" t="s">
        <v>213</v>
      </c>
      <c r="L35" s="174" t="s">
        <v>140</v>
      </c>
      <c r="M35" s="121">
        <v>40</v>
      </c>
      <c r="O35"/>
      <c r="R35" s="155"/>
    </row>
    <row r="36" spans="1:18" ht="38.25" x14ac:dyDescent="0.2">
      <c r="D36" s="318" t="s">
        <v>28</v>
      </c>
      <c r="E36" s="165" t="s">
        <v>11</v>
      </c>
      <c r="F36" s="165" t="s">
        <v>69</v>
      </c>
      <c r="G36" s="165" t="s">
        <v>31</v>
      </c>
      <c r="H36" s="199" t="s">
        <v>145</v>
      </c>
      <c r="I36" s="174" t="s">
        <v>3</v>
      </c>
      <c r="J36" s="174" t="s">
        <v>142</v>
      </c>
      <c r="K36" s="174" t="s">
        <v>143</v>
      </c>
      <c r="L36" s="174" t="s">
        <v>144</v>
      </c>
      <c r="M36" s="121">
        <v>20</v>
      </c>
      <c r="O36" s="200" t="s">
        <v>120</v>
      </c>
    </row>
    <row r="37" spans="1:18" ht="38.25" x14ac:dyDescent="0.2">
      <c r="D37" s="318" t="s">
        <v>29</v>
      </c>
      <c r="E37" s="165" t="s">
        <v>11</v>
      </c>
      <c r="F37" s="165" t="s">
        <v>69</v>
      </c>
      <c r="G37" s="121" t="s">
        <v>31</v>
      </c>
      <c r="H37" s="199" t="s">
        <v>145</v>
      </c>
      <c r="I37" s="174" t="s">
        <v>3</v>
      </c>
      <c r="J37" s="174" t="s">
        <v>142</v>
      </c>
      <c r="K37" s="174" t="s">
        <v>143</v>
      </c>
      <c r="L37" s="174" t="s">
        <v>144</v>
      </c>
      <c r="M37" s="121">
        <v>20</v>
      </c>
      <c r="O37" s="200"/>
      <c r="P37" t="s">
        <v>3</v>
      </c>
    </row>
    <row r="38" spans="1:18" x14ac:dyDescent="0.2">
      <c r="D38" s="6" t="s">
        <v>23</v>
      </c>
      <c r="E38" s="19" t="s">
        <v>3</v>
      </c>
      <c r="F38" s="19" t="s">
        <v>3</v>
      </c>
      <c r="G38" s="19"/>
      <c r="H38" s="18"/>
      <c r="I38" s="20"/>
      <c r="J38" s="19"/>
      <c r="K38" s="19"/>
      <c r="L38" s="19"/>
      <c r="M38" s="59"/>
      <c r="P38" t="s">
        <v>3</v>
      </c>
    </row>
    <row r="39" spans="1:18" ht="51" x14ac:dyDescent="0.2">
      <c r="D39" s="318" t="s">
        <v>25</v>
      </c>
      <c r="E39" s="165" t="s">
        <v>12</v>
      </c>
      <c r="F39" s="165" t="s">
        <v>69</v>
      </c>
      <c r="G39" s="174" t="s">
        <v>134</v>
      </c>
      <c r="H39" s="199" t="s">
        <v>147</v>
      </c>
      <c r="I39" s="199" t="s">
        <v>147</v>
      </c>
      <c r="J39" s="174" t="s">
        <v>147</v>
      </c>
      <c r="K39" s="174" t="s">
        <v>147</v>
      </c>
      <c r="L39" s="174" t="s">
        <v>147</v>
      </c>
      <c r="M39" s="121">
        <v>5</v>
      </c>
      <c r="P39" t="s">
        <v>3</v>
      </c>
    </row>
    <row r="40" spans="1:18" ht="51" x14ac:dyDescent="0.2">
      <c r="D40" s="322" t="s">
        <v>26</v>
      </c>
      <c r="E40" s="175" t="s">
        <v>12</v>
      </c>
      <c r="F40" s="175" t="s">
        <v>69</v>
      </c>
      <c r="G40" s="174" t="s">
        <v>134</v>
      </c>
      <c r="H40" s="309" t="s">
        <v>147</v>
      </c>
      <c r="I40" s="309" t="s">
        <v>147</v>
      </c>
      <c r="J40" s="308" t="s">
        <v>147</v>
      </c>
      <c r="K40" s="308" t="s">
        <v>147</v>
      </c>
      <c r="L40" s="308" t="s">
        <v>147</v>
      </c>
      <c r="M40" s="124">
        <v>5</v>
      </c>
    </row>
    <row r="41" spans="1:18" ht="15" x14ac:dyDescent="0.25">
      <c r="B41">
        <f>SUM(M42:M46)</f>
        <v>60</v>
      </c>
      <c r="D41" s="7" t="s">
        <v>27</v>
      </c>
      <c r="E41" s="21"/>
      <c r="F41" s="21"/>
      <c r="G41" s="392"/>
      <c r="H41" s="22"/>
      <c r="I41" s="22"/>
      <c r="J41" s="22"/>
      <c r="K41" s="22"/>
      <c r="L41" s="307"/>
      <c r="M41" s="125"/>
      <c r="R41" s="9"/>
    </row>
    <row r="42" spans="1:18" x14ac:dyDescent="0.2">
      <c r="D42" s="63" t="s">
        <v>197</v>
      </c>
      <c r="E42" s="64"/>
      <c r="F42" s="64" t="s">
        <v>3</v>
      </c>
      <c r="G42" s="66"/>
      <c r="H42" s="188"/>
      <c r="I42" s="188"/>
      <c r="J42" s="212"/>
      <c r="K42" s="212"/>
      <c r="L42" s="212"/>
      <c r="M42" s="75"/>
      <c r="R42" s="4"/>
    </row>
    <row r="43" spans="1:18" ht="25.5" x14ac:dyDescent="0.2">
      <c r="D43" s="213" t="s">
        <v>94</v>
      </c>
      <c r="E43" s="112" t="s">
        <v>11</v>
      </c>
      <c r="F43" s="270" t="s">
        <v>69</v>
      </c>
      <c r="G43" s="112" t="s">
        <v>33</v>
      </c>
      <c r="H43" s="268" t="s">
        <v>147</v>
      </c>
      <c r="I43" s="268" t="s">
        <v>147</v>
      </c>
      <c r="J43" s="267" t="s">
        <v>147</v>
      </c>
      <c r="K43" s="267" t="s">
        <v>147</v>
      </c>
      <c r="L43" s="267" t="s">
        <v>147</v>
      </c>
      <c r="M43" s="452">
        <v>30</v>
      </c>
      <c r="O43" t="s">
        <v>70</v>
      </c>
      <c r="R43" s="4"/>
    </row>
    <row r="44" spans="1:18" s="185" customFormat="1" ht="57" hidden="1" customHeight="1" x14ac:dyDescent="0.4">
      <c r="B44" s="214" t="s">
        <v>160</v>
      </c>
      <c r="C44" s="186"/>
      <c r="D44" s="233" t="s">
        <v>169</v>
      </c>
      <c r="E44" s="234" t="s">
        <v>3</v>
      </c>
      <c r="F44" s="235" t="s">
        <v>176</v>
      </c>
      <c r="G44" s="236" t="s">
        <v>164</v>
      </c>
      <c r="H44" s="266" t="s">
        <v>147</v>
      </c>
      <c r="I44" s="265" t="s">
        <v>147</v>
      </c>
      <c r="J44" s="265" t="s">
        <v>147</v>
      </c>
      <c r="K44" s="265" t="s">
        <v>147</v>
      </c>
      <c r="L44" s="265" t="s">
        <v>146</v>
      </c>
      <c r="M44" s="453" t="s">
        <v>3</v>
      </c>
      <c r="O44" s="374" t="s">
        <v>189</v>
      </c>
      <c r="R44" s="187"/>
    </row>
    <row r="45" spans="1:18" x14ac:dyDescent="0.2">
      <c r="D45" s="274" t="s">
        <v>198</v>
      </c>
      <c r="E45" s="75" t="s">
        <v>3</v>
      </c>
      <c r="F45" s="75"/>
      <c r="G45" s="75"/>
      <c r="H45" s="66"/>
      <c r="I45" s="66"/>
      <c r="J45" s="66"/>
      <c r="K45" s="66"/>
      <c r="L45" s="66"/>
      <c r="M45" s="66"/>
    </row>
    <row r="46" spans="1:18" ht="25.5" x14ac:dyDescent="0.2">
      <c r="D46" s="275" t="s">
        <v>206</v>
      </c>
      <c r="E46" s="276" t="s">
        <v>11</v>
      </c>
      <c r="F46" s="276" t="s">
        <v>69</v>
      </c>
      <c r="G46" s="276" t="s">
        <v>33</v>
      </c>
      <c r="H46" s="277" t="s">
        <v>147</v>
      </c>
      <c r="I46" s="277" t="s">
        <v>147</v>
      </c>
      <c r="J46" s="277" t="s">
        <v>147</v>
      </c>
      <c r="K46" s="277" t="s">
        <v>147</v>
      </c>
      <c r="L46" s="277" t="s">
        <v>147</v>
      </c>
      <c r="M46" s="276">
        <v>30</v>
      </c>
      <c r="O46" t="s">
        <v>200</v>
      </c>
    </row>
    <row r="47" spans="1:18" x14ac:dyDescent="0.2">
      <c r="O47" t="s">
        <v>3</v>
      </c>
    </row>
    <row r="48" spans="1:18" ht="18" x14ac:dyDescent="0.25">
      <c r="A48" s="184">
        <f>SUM(B49:B97)</f>
        <v>300</v>
      </c>
      <c r="B48" s="183" t="s">
        <v>3</v>
      </c>
      <c r="C48" s="135">
        <v>2</v>
      </c>
      <c r="D48" s="2" t="s">
        <v>286</v>
      </c>
    </row>
    <row r="49" spans="1:20" ht="15" x14ac:dyDescent="0.25">
      <c r="B49">
        <f>SUM(M50:M57)</f>
        <v>50</v>
      </c>
      <c r="D49" s="400" t="s">
        <v>71</v>
      </c>
      <c r="E49" s="401"/>
      <c r="F49" s="401"/>
      <c r="G49" s="395"/>
      <c r="H49" s="395"/>
      <c r="I49" s="395"/>
      <c r="J49" s="395"/>
      <c r="K49" s="395"/>
      <c r="L49" s="395"/>
      <c r="M49" s="395"/>
      <c r="O49" t="s">
        <v>72</v>
      </c>
    </row>
    <row r="50" spans="1:20" s="154" customFormat="1" ht="25.5" x14ac:dyDescent="0.2">
      <c r="A50"/>
      <c r="B50"/>
      <c r="C50" s="27"/>
      <c r="D50" s="325" t="s">
        <v>261</v>
      </c>
      <c r="E50" s="86" t="s">
        <v>11</v>
      </c>
      <c r="F50" s="86" t="s">
        <v>291</v>
      </c>
      <c r="G50" s="12"/>
      <c r="H50" s="201" t="s">
        <v>116</v>
      </c>
      <c r="I50" s="201" t="s">
        <v>115</v>
      </c>
      <c r="J50" s="201" t="s">
        <v>3</v>
      </c>
      <c r="K50" s="201" t="s">
        <v>114</v>
      </c>
      <c r="L50" s="201" t="s">
        <v>113</v>
      </c>
      <c r="M50" s="110">
        <v>5</v>
      </c>
      <c r="O50" t="s">
        <v>73</v>
      </c>
      <c r="P50" s="156"/>
      <c r="R50" s="155"/>
    </row>
    <row r="51" spans="1:20" s="154" customFormat="1" ht="15.75" x14ac:dyDescent="0.2">
      <c r="A51"/>
      <c r="B51"/>
      <c r="C51" s="27"/>
      <c r="D51" s="324" t="s">
        <v>207</v>
      </c>
      <c r="E51" s="99" t="s">
        <v>11</v>
      </c>
      <c r="F51" s="99" t="s">
        <v>291</v>
      </c>
      <c r="G51" s="100"/>
      <c r="H51" s="145" t="s">
        <v>170</v>
      </c>
      <c r="I51" s="145" t="s">
        <v>171</v>
      </c>
      <c r="J51" s="145" t="s">
        <v>172</v>
      </c>
      <c r="K51" s="145" t="s">
        <v>173</v>
      </c>
      <c r="L51" s="145" t="s">
        <v>174</v>
      </c>
      <c r="M51" s="111">
        <v>5</v>
      </c>
      <c r="O51" t="s">
        <v>75</v>
      </c>
      <c r="P51" s="157"/>
      <c r="R51" s="155"/>
    </row>
    <row r="52" spans="1:20" ht="15.75" x14ac:dyDescent="0.2">
      <c r="D52" s="101" t="s">
        <v>201</v>
      </c>
      <c r="E52" s="98"/>
      <c r="F52" s="98"/>
      <c r="G52" s="100"/>
      <c r="H52" s="100"/>
      <c r="I52" s="100"/>
      <c r="J52" s="100"/>
      <c r="K52" s="100"/>
      <c r="L52" s="100"/>
      <c r="M52" s="111"/>
      <c r="P52" s="71"/>
    </row>
    <row r="53" spans="1:20" s="154" customFormat="1" ht="51" x14ac:dyDescent="0.2">
      <c r="A53"/>
      <c r="B53"/>
      <c r="C53" s="27"/>
      <c r="D53" s="325" t="s">
        <v>278</v>
      </c>
      <c r="E53" s="86" t="s">
        <v>11</v>
      </c>
      <c r="F53" s="86" t="s">
        <v>291</v>
      </c>
      <c r="G53" s="398" t="s">
        <v>275</v>
      </c>
      <c r="H53" s="201" t="s">
        <v>147</v>
      </c>
      <c r="I53" s="201" t="s">
        <v>147</v>
      </c>
      <c r="J53" s="201" t="s">
        <v>147</v>
      </c>
      <c r="K53" s="201" t="s">
        <v>147</v>
      </c>
      <c r="L53" s="201" t="s">
        <v>147</v>
      </c>
      <c r="M53" s="110">
        <v>10</v>
      </c>
      <c r="O53" s="200" t="s">
        <v>161</v>
      </c>
      <c r="P53" s="157" t="s">
        <v>3</v>
      </c>
      <c r="R53" s="155"/>
    </row>
    <row r="54" spans="1:20" ht="25.5" x14ac:dyDescent="0.2">
      <c r="D54" s="324" t="s">
        <v>265</v>
      </c>
      <c r="E54" s="98" t="s">
        <v>11</v>
      </c>
      <c r="F54" s="98" t="s">
        <v>69</v>
      </c>
      <c r="G54" s="394" t="s">
        <v>33</v>
      </c>
      <c r="H54" s="170" t="s">
        <v>231</v>
      </c>
      <c r="I54" s="170" t="s">
        <v>232</v>
      </c>
      <c r="J54" s="170" t="s">
        <v>233</v>
      </c>
      <c r="K54" s="170" t="s">
        <v>234</v>
      </c>
      <c r="L54" s="170" t="s">
        <v>235</v>
      </c>
      <c r="M54" s="111">
        <v>10</v>
      </c>
      <c r="O54" t="s">
        <v>86</v>
      </c>
      <c r="P54" s="72"/>
    </row>
    <row r="55" spans="1:20" s="154" customFormat="1" ht="25.5" x14ac:dyDescent="0.2">
      <c r="A55"/>
      <c r="B55"/>
      <c r="C55" s="27"/>
      <c r="D55" s="260" t="s">
        <v>203</v>
      </c>
      <c r="E55" s="98" t="s">
        <v>11</v>
      </c>
      <c r="F55" s="98" t="s">
        <v>69</v>
      </c>
      <c r="G55" s="100"/>
      <c r="H55" s="173" t="s">
        <v>147</v>
      </c>
      <c r="I55" s="173" t="s">
        <v>147</v>
      </c>
      <c r="J55" s="173" t="s">
        <v>147</v>
      </c>
      <c r="K55" s="173" t="s">
        <v>147</v>
      </c>
      <c r="L55" s="170" t="s">
        <v>147</v>
      </c>
      <c r="M55" s="111">
        <v>10</v>
      </c>
      <c r="O55"/>
      <c r="P55" s="157"/>
      <c r="R55" s="155"/>
    </row>
    <row r="56" spans="1:20" ht="15.75" x14ac:dyDescent="0.2">
      <c r="D56" s="101" t="s">
        <v>202</v>
      </c>
      <c r="E56" s="99"/>
      <c r="F56" s="99"/>
      <c r="G56" s="100"/>
      <c r="H56" s="111"/>
      <c r="I56" s="111"/>
      <c r="J56" s="111"/>
      <c r="K56" s="111"/>
      <c r="L56" s="111"/>
      <c r="M56" s="111"/>
      <c r="P56" s="72"/>
    </row>
    <row r="57" spans="1:20" s="154" customFormat="1" ht="25.5" x14ac:dyDescent="0.2">
      <c r="A57"/>
      <c r="B57"/>
      <c r="C57" s="27"/>
      <c r="D57" s="260" t="s">
        <v>204</v>
      </c>
      <c r="E57" s="261" t="s">
        <v>11</v>
      </c>
      <c r="F57" s="128" t="s">
        <v>69</v>
      </c>
      <c r="G57" s="114"/>
      <c r="H57" s="173" t="s">
        <v>147</v>
      </c>
      <c r="I57" s="173" t="s">
        <v>147</v>
      </c>
      <c r="J57" s="173" t="s">
        <v>147</v>
      </c>
      <c r="K57" s="173" t="s">
        <v>147</v>
      </c>
      <c r="L57" s="170" t="s">
        <v>147</v>
      </c>
      <c r="M57" s="128">
        <v>10</v>
      </c>
      <c r="O57"/>
      <c r="P57" s="158" t="s">
        <v>3</v>
      </c>
      <c r="R57" s="155"/>
    </row>
    <row r="58" spans="1:20" ht="15.75" x14ac:dyDescent="0.25">
      <c r="B58">
        <f>M59</f>
        <v>40</v>
      </c>
      <c r="D58" s="50" t="s">
        <v>158</v>
      </c>
      <c r="E58" s="51"/>
      <c r="F58" s="51"/>
      <c r="G58" s="52"/>
      <c r="H58" s="339"/>
      <c r="I58" s="338"/>
      <c r="J58" s="337"/>
      <c r="K58" s="337"/>
      <c r="L58" s="337"/>
      <c r="M58" s="120"/>
      <c r="P58" s="72"/>
    </row>
    <row r="59" spans="1:20" x14ac:dyDescent="0.2">
      <c r="D59" s="303" t="s">
        <v>37</v>
      </c>
      <c r="E59" s="19" t="s">
        <v>12</v>
      </c>
      <c r="F59" s="19" t="s">
        <v>69</v>
      </c>
      <c r="G59" s="19" t="s">
        <v>33</v>
      </c>
      <c r="H59" s="20" t="s">
        <v>118</v>
      </c>
      <c r="I59" s="20" t="s">
        <v>118</v>
      </c>
      <c r="J59" s="19" t="s">
        <v>118</v>
      </c>
      <c r="K59" s="19" t="s">
        <v>118</v>
      </c>
      <c r="L59" s="19" t="s">
        <v>118</v>
      </c>
      <c r="M59" s="59">
        <v>40</v>
      </c>
    </row>
    <row r="60" spans="1:20" x14ac:dyDescent="0.2">
      <c r="D60" s="345" t="s">
        <v>205</v>
      </c>
      <c r="E60" s="17"/>
      <c r="F60" s="17"/>
      <c r="G60" s="19"/>
      <c r="H60" s="20"/>
      <c r="I60" s="20"/>
      <c r="J60" s="19"/>
      <c r="K60" s="19"/>
      <c r="L60" s="19"/>
      <c r="M60" s="59"/>
      <c r="O60" t="s">
        <v>70</v>
      </c>
    </row>
    <row r="61" spans="1:20" x14ac:dyDescent="0.2">
      <c r="D61" s="54" t="s">
        <v>3</v>
      </c>
      <c r="E61" s="17"/>
      <c r="F61" s="17"/>
      <c r="G61" s="19"/>
      <c r="H61" s="20"/>
      <c r="I61" s="20"/>
      <c r="J61" s="19"/>
      <c r="K61" s="19"/>
      <c r="L61" s="19"/>
      <c r="M61" s="59"/>
    </row>
    <row r="62" spans="1:20" ht="15" x14ac:dyDescent="0.25">
      <c r="B62">
        <f>SUM(M63:M71)</f>
        <v>75</v>
      </c>
      <c r="D62" s="30" t="s">
        <v>159</v>
      </c>
      <c r="E62" s="31"/>
      <c r="F62" s="31"/>
      <c r="G62" s="32"/>
      <c r="H62" s="34"/>
      <c r="I62" s="33"/>
      <c r="J62" s="33"/>
      <c r="K62" s="33"/>
      <c r="L62" s="33"/>
      <c r="M62" s="118"/>
      <c r="Q62" s="103" t="s">
        <v>52</v>
      </c>
      <c r="R62" s="105"/>
      <c r="S62" s="104"/>
      <c r="T62" s="106"/>
    </row>
    <row r="63" spans="1:20" ht="38.25" customHeight="1" x14ac:dyDescent="0.2">
      <c r="D63" s="302" t="s">
        <v>263</v>
      </c>
      <c r="E63" s="29" t="s">
        <v>11</v>
      </c>
      <c r="F63" s="28" t="s">
        <v>69</v>
      </c>
      <c r="G63" s="29" t="s">
        <v>33</v>
      </c>
      <c r="H63" s="252" t="s">
        <v>147</v>
      </c>
      <c r="I63" s="279" t="s">
        <v>147</v>
      </c>
      <c r="J63" s="279" t="s">
        <v>147</v>
      </c>
      <c r="K63" s="279" t="s">
        <v>147</v>
      </c>
      <c r="L63" s="279" t="s">
        <v>147</v>
      </c>
      <c r="M63" s="29">
        <v>10</v>
      </c>
      <c r="O63" s="291" t="s">
        <v>292</v>
      </c>
      <c r="Q63" s="107" t="s">
        <v>47</v>
      </c>
      <c r="T63" s="108"/>
    </row>
    <row r="64" spans="1:20" s="154" customFormat="1" ht="21.75" customHeight="1" x14ac:dyDescent="0.2">
      <c r="A64"/>
      <c r="B64"/>
      <c r="C64" s="27"/>
      <c r="D64" s="344" t="s">
        <v>36</v>
      </c>
      <c r="E64" s="36" t="s">
        <v>3</v>
      </c>
      <c r="F64" s="37"/>
      <c r="G64" s="38"/>
      <c r="H64" s="202"/>
      <c r="I64" s="202"/>
      <c r="J64" s="202"/>
      <c r="K64" s="202"/>
      <c r="L64" s="202"/>
      <c r="M64" s="119" t="s">
        <v>3</v>
      </c>
      <c r="O64" t="s">
        <v>79</v>
      </c>
      <c r="Q64" s="159" t="s">
        <v>49</v>
      </c>
      <c r="R64" s="155"/>
      <c r="T64" s="160"/>
    </row>
    <row r="65" spans="1:20" s="154" customFormat="1" ht="24.75" customHeight="1" x14ac:dyDescent="0.2">
      <c r="A65" t="s">
        <v>3</v>
      </c>
      <c r="C65" s="27"/>
      <c r="D65" s="319" t="s">
        <v>250</v>
      </c>
      <c r="E65" s="90" t="s">
        <v>12</v>
      </c>
      <c r="F65" s="90" t="s">
        <v>291</v>
      </c>
      <c r="G65" s="88" t="s">
        <v>34</v>
      </c>
      <c r="H65" s="251" t="s">
        <v>147</v>
      </c>
      <c r="I65" s="251" t="s">
        <v>147</v>
      </c>
      <c r="J65" s="251" t="s">
        <v>147</v>
      </c>
      <c r="K65" s="251" t="s">
        <v>147</v>
      </c>
      <c r="L65" s="251" t="s">
        <v>147</v>
      </c>
      <c r="M65" s="88">
        <v>10</v>
      </c>
      <c r="O65" s="291" t="s">
        <v>208</v>
      </c>
      <c r="Q65" s="159" t="s">
        <v>50</v>
      </c>
      <c r="R65" s="155"/>
      <c r="T65" s="160"/>
    </row>
    <row r="66" spans="1:20" s="154" customFormat="1" ht="25.5" x14ac:dyDescent="0.2">
      <c r="A66"/>
      <c r="B66"/>
      <c r="C66" s="27"/>
      <c r="D66" s="320" t="s">
        <v>191</v>
      </c>
      <c r="E66" s="90" t="s">
        <v>12</v>
      </c>
      <c r="F66" s="90" t="s">
        <v>291</v>
      </c>
      <c r="G66" s="89"/>
      <c r="H66" s="202" t="s">
        <v>147</v>
      </c>
      <c r="I66" s="202" t="s">
        <v>147</v>
      </c>
      <c r="J66" s="202" t="s">
        <v>147</v>
      </c>
      <c r="K66" s="202" t="s">
        <v>147</v>
      </c>
      <c r="L66" s="202" t="s">
        <v>147</v>
      </c>
      <c r="M66" s="88">
        <v>5</v>
      </c>
      <c r="O66" t="s">
        <v>177</v>
      </c>
      <c r="Q66" s="159" t="s">
        <v>51</v>
      </c>
      <c r="R66" s="155"/>
      <c r="T66" s="160"/>
    </row>
    <row r="67" spans="1:20" s="154" customFormat="1" ht="25.5" x14ac:dyDescent="0.2">
      <c r="A67"/>
      <c r="B67" s="216"/>
      <c r="C67" s="27"/>
      <c r="D67" s="320" t="s">
        <v>209</v>
      </c>
      <c r="E67" s="90" t="s">
        <v>12</v>
      </c>
      <c r="F67" s="90" t="s">
        <v>291</v>
      </c>
      <c r="G67" s="89"/>
      <c r="H67" s="202" t="s">
        <v>147</v>
      </c>
      <c r="I67" s="202" t="s">
        <v>147</v>
      </c>
      <c r="J67" s="202" t="s">
        <v>147</v>
      </c>
      <c r="K67" s="202" t="s">
        <v>147</v>
      </c>
      <c r="L67" s="202" t="s">
        <v>147</v>
      </c>
      <c r="M67" s="88">
        <v>5</v>
      </c>
      <c r="O67" t="s">
        <v>177</v>
      </c>
      <c r="Q67" s="159" t="s">
        <v>51</v>
      </c>
      <c r="R67" s="155"/>
      <c r="T67" s="160"/>
    </row>
    <row r="68" spans="1:20" s="154" customFormat="1" ht="25.5" x14ac:dyDescent="0.2">
      <c r="A68"/>
      <c r="B68"/>
      <c r="C68" s="27"/>
      <c r="D68" s="320" t="s">
        <v>163</v>
      </c>
      <c r="E68" s="90" t="s">
        <v>12</v>
      </c>
      <c r="F68" s="90" t="s">
        <v>291</v>
      </c>
      <c r="G68" s="89"/>
      <c r="H68" s="251" t="s">
        <v>147</v>
      </c>
      <c r="I68" s="251" t="s">
        <v>147</v>
      </c>
      <c r="J68" s="251" t="s">
        <v>147</v>
      </c>
      <c r="K68" s="251" t="s">
        <v>147</v>
      </c>
      <c r="L68" s="251" t="s">
        <v>147</v>
      </c>
      <c r="M68" s="88">
        <v>5</v>
      </c>
      <c r="O68" t="s">
        <v>68</v>
      </c>
      <c r="Q68" s="159" t="s">
        <v>48</v>
      </c>
      <c r="R68" s="155"/>
      <c r="T68" s="160"/>
    </row>
    <row r="69" spans="1:20" s="154" customFormat="1" ht="41.25" customHeight="1" x14ac:dyDescent="0.2">
      <c r="A69"/>
      <c r="B69" s="216"/>
      <c r="C69" s="27"/>
      <c r="D69" s="321" t="s">
        <v>246</v>
      </c>
      <c r="E69" s="28" t="s">
        <v>12</v>
      </c>
      <c r="F69" s="28" t="s">
        <v>290</v>
      </c>
      <c r="G69" s="40" t="s">
        <v>34</v>
      </c>
      <c r="H69" s="252" t="s">
        <v>147</v>
      </c>
      <c r="I69" s="252" t="s">
        <v>147</v>
      </c>
      <c r="J69" s="252" t="s">
        <v>147</v>
      </c>
      <c r="K69" s="252" t="s">
        <v>147</v>
      </c>
      <c r="L69" s="252" t="s">
        <v>147</v>
      </c>
      <c r="M69" s="29">
        <v>20</v>
      </c>
      <c r="O69" s="291" t="s">
        <v>293</v>
      </c>
      <c r="Q69" s="159" t="s">
        <v>50</v>
      </c>
      <c r="R69" s="155"/>
    </row>
    <row r="70" spans="1:20" s="154" customFormat="1" ht="25.5" customHeight="1" x14ac:dyDescent="0.2">
      <c r="A70"/>
      <c r="B70"/>
      <c r="C70" s="27"/>
      <c r="D70" s="302" t="s">
        <v>148</v>
      </c>
      <c r="E70" s="36" t="s">
        <v>12</v>
      </c>
      <c r="F70" s="88" t="s">
        <v>69</v>
      </c>
      <c r="G70" s="119"/>
      <c r="H70" s="279" t="s">
        <v>147</v>
      </c>
      <c r="I70" s="279" t="s">
        <v>147</v>
      </c>
      <c r="J70" s="279" t="s">
        <v>147</v>
      </c>
      <c r="K70" s="279" t="s">
        <v>147</v>
      </c>
      <c r="L70" s="279" t="s">
        <v>147</v>
      </c>
      <c r="M70" s="119">
        <v>10</v>
      </c>
      <c r="O70" t="s">
        <v>78</v>
      </c>
      <c r="R70" s="155"/>
    </row>
    <row r="71" spans="1:20" s="154" customFormat="1" ht="24.75" customHeight="1" x14ac:dyDescent="0.2">
      <c r="A71"/>
      <c r="B71"/>
      <c r="C71" s="27"/>
      <c r="D71" s="302" t="s">
        <v>223</v>
      </c>
      <c r="E71" s="136" t="s">
        <v>11</v>
      </c>
      <c r="F71" s="28" t="s">
        <v>69</v>
      </c>
      <c r="G71" s="137"/>
      <c r="H71" s="202" t="s">
        <v>147</v>
      </c>
      <c r="I71" s="202" t="s">
        <v>147</v>
      </c>
      <c r="J71" s="202" t="s">
        <v>147</v>
      </c>
      <c r="K71" s="202" t="s">
        <v>147</v>
      </c>
      <c r="L71" s="202" t="s">
        <v>147</v>
      </c>
      <c r="M71" s="137">
        <v>10</v>
      </c>
      <c r="O71"/>
      <c r="P71" s="161"/>
      <c r="R71" s="155"/>
    </row>
    <row r="72" spans="1:20" ht="15" x14ac:dyDescent="0.25">
      <c r="B72">
        <f>SUM(M73:M84)</f>
        <v>70</v>
      </c>
      <c r="D72" s="76" t="s">
        <v>38</v>
      </c>
      <c r="E72" s="77"/>
      <c r="F72" s="77"/>
      <c r="G72" s="77"/>
      <c r="H72" s="310"/>
      <c r="I72" s="78"/>
      <c r="J72" s="77"/>
      <c r="K72" s="77"/>
      <c r="L72" s="77"/>
      <c r="M72" s="129"/>
      <c r="P72" t="s">
        <v>3</v>
      </c>
    </row>
    <row r="73" spans="1:20" x14ac:dyDescent="0.2">
      <c r="D73" s="181" t="s">
        <v>181</v>
      </c>
      <c r="E73" s="96" t="s">
        <v>110</v>
      </c>
      <c r="F73" s="96"/>
      <c r="G73" s="97"/>
      <c r="H73" s="97"/>
      <c r="I73" s="97"/>
      <c r="J73" s="96"/>
      <c r="K73" s="96"/>
      <c r="L73" s="96"/>
      <c r="M73" s="178" t="s">
        <v>3</v>
      </c>
      <c r="O73" s="363" t="s">
        <v>61</v>
      </c>
    </row>
    <row r="74" spans="1:20" x14ac:dyDescent="0.2">
      <c r="D74" s="81" t="s">
        <v>185</v>
      </c>
      <c r="E74" s="82" t="s">
        <v>184</v>
      </c>
      <c r="F74" s="82"/>
      <c r="G74" s="131"/>
      <c r="H74" s="83"/>
      <c r="I74" s="83"/>
      <c r="J74" s="82"/>
      <c r="K74" s="82"/>
      <c r="L74" s="82"/>
      <c r="M74" s="131"/>
      <c r="O74" s="363"/>
    </row>
    <row r="75" spans="1:20" ht="25.5" x14ac:dyDescent="0.2">
      <c r="D75" s="313" t="s">
        <v>187</v>
      </c>
      <c r="E75" s="300" t="s">
        <v>11</v>
      </c>
      <c r="F75" s="300" t="s">
        <v>69</v>
      </c>
      <c r="G75" s="300" t="s">
        <v>34</v>
      </c>
      <c r="H75" s="312" t="s">
        <v>147</v>
      </c>
      <c r="I75" s="312" t="s">
        <v>147</v>
      </c>
      <c r="J75" s="312" t="s">
        <v>147</v>
      </c>
      <c r="K75" s="312" t="s">
        <v>147</v>
      </c>
      <c r="L75" s="312" t="s">
        <v>147</v>
      </c>
      <c r="M75" s="182">
        <v>10</v>
      </c>
      <c r="O75" s="363"/>
    </row>
    <row r="76" spans="1:20" x14ac:dyDescent="0.2">
      <c r="D76" s="81" t="s">
        <v>182</v>
      </c>
      <c r="E76" s="82" t="s">
        <v>110</v>
      </c>
      <c r="F76" s="82" t="s">
        <v>3</v>
      </c>
      <c r="G76" s="179"/>
      <c r="H76" s="97"/>
      <c r="I76" s="97"/>
      <c r="J76" s="96"/>
      <c r="K76" s="96"/>
      <c r="L76" s="96"/>
      <c r="M76" s="131"/>
      <c r="O76" s="363" t="s">
        <v>61</v>
      </c>
    </row>
    <row r="77" spans="1:20" x14ac:dyDescent="0.2">
      <c r="D77" s="81" t="s">
        <v>186</v>
      </c>
      <c r="E77" s="82" t="s">
        <v>184</v>
      </c>
      <c r="F77" s="82"/>
      <c r="G77" s="131"/>
      <c r="H77" s="83"/>
      <c r="I77" s="83"/>
      <c r="J77" s="82"/>
      <c r="K77" s="82"/>
      <c r="L77" s="82"/>
      <c r="M77" s="131"/>
      <c r="O77" s="363"/>
    </row>
    <row r="78" spans="1:20" ht="25.5" x14ac:dyDescent="0.2">
      <c r="D78" s="314" t="s">
        <v>183</v>
      </c>
      <c r="E78" s="177" t="s">
        <v>11</v>
      </c>
      <c r="F78" s="177" t="s">
        <v>69</v>
      </c>
      <c r="G78" s="300" t="s">
        <v>34</v>
      </c>
      <c r="H78" s="311" t="s">
        <v>147</v>
      </c>
      <c r="I78" s="311" t="s">
        <v>147</v>
      </c>
      <c r="J78" s="311" t="s">
        <v>147</v>
      </c>
      <c r="K78" s="311" t="s">
        <v>147</v>
      </c>
      <c r="L78" s="311" t="s">
        <v>147</v>
      </c>
      <c r="M78" s="131">
        <v>10</v>
      </c>
      <c r="O78" s="363"/>
    </row>
    <row r="79" spans="1:20" ht="25.5" x14ac:dyDescent="0.2">
      <c r="D79" s="85" t="s">
        <v>109</v>
      </c>
      <c r="E79" s="109" t="s">
        <v>11</v>
      </c>
      <c r="F79" s="79" t="s">
        <v>69</v>
      </c>
      <c r="G79" s="109" t="s">
        <v>34</v>
      </c>
      <c r="H79" s="205" t="s">
        <v>147</v>
      </c>
      <c r="I79" s="205" t="s">
        <v>147</v>
      </c>
      <c r="J79" s="205" t="s">
        <v>147</v>
      </c>
      <c r="K79" s="205" t="s">
        <v>147</v>
      </c>
      <c r="L79" s="205" t="s">
        <v>147</v>
      </c>
      <c r="M79" s="130">
        <v>5</v>
      </c>
      <c r="O79" s="363" t="s">
        <v>61</v>
      </c>
    </row>
    <row r="80" spans="1:20" s="162" customFormat="1" ht="25.5" x14ac:dyDescent="0.2">
      <c r="A80" s="200"/>
      <c r="B80" s="200"/>
      <c r="C80" s="203"/>
      <c r="D80" s="195" t="s">
        <v>241</v>
      </c>
      <c r="E80" s="109" t="s">
        <v>237</v>
      </c>
      <c r="F80" s="109" t="s">
        <v>69</v>
      </c>
      <c r="G80" s="109" t="s">
        <v>34</v>
      </c>
      <c r="H80" s="205" t="s">
        <v>126</v>
      </c>
      <c r="I80" s="130" t="s">
        <v>129</v>
      </c>
      <c r="J80" s="109" t="s">
        <v>128</v>
      </c>
      <c r="K80" s="109" t="s">
        <v>127</v>
      </c>
      <c r="L80" s="204">
        <v>0</v>
      </c>
      <c r="M80" s="130">
        <v>5</v>
      </c>
      <c r="O80" s="200" t="s">
        <v>74</v>
      </c>
      <c r="R80" s="163"/>
    </row>
    <row r="81" spans="1:18" ht="25.5" x14ac:dyDescent="0.2">
      <c r="D81" s="95" t="s">
        <v>190</v>
      </c>
      <c r="E81" s="96" t="s">
        <v>3</v>
      </c>
      <c r="F81" s="96"/>
      <c r="G81" s="96"/>
      <c r="H81" s="315"/>
      <c r="I81" s="97"/>
      <c r="J81" s="96"/>
      <c r="K81" s="96"/>
      <c r="L81" s="96"/>
      <c r="M81" s="97" t="s">
        <v>3</v>
      </c>
      <c r="O81" t="s">
        <v>84</v>
      </c>
    </row>
    <row r="82" spans="1:18" ht="25.5" x14ac:dyDescent="0.2">
      <c r="D82" s="271" t="s">
        <v>76</v>
      </c>
      <c r="E82" s="179" t="s">
        <v>12</v>
      </c>
      <c r="F82" s="179" t="s">
        <v>69</v>
      </c>
      <c r="G82" s="179" t="s">
        <v>34</v>
      </c>
      <c r="H82" s="190" t="s">
        <v>149</v>
      </c>
      <c r="I82" s="180" t="s">
        <v>149</v>
      </c>
      <c r="J82" s="180" t="s">
        <v>149</v>
      </c>
      <c r="K82" s="180" t="s">
        <v>149</v>
      </c>
      <c r="L82" s="362" t="s">
        <v>149</v>
      </c>
      <c r="M82" s="97">
        <v>15</v>
      </c>
      <c r="O82" s="363" t="s">
        <v>85</v>
      </c>
    </row>
    <row r="83" spans="1:18" s="154" customFormat="1" ht="15.75" customHeight="1" x14ac:dyDescent="0.2">
      <c r="A83"/>
      <c r="B83"/>
      <c r="C83" s="27"/>
      <c r="D83" s="272" t="s">
        <v>87</v>
      </c>
      <c r="E83" s="79" t="s">
        <v>111</v>
      </c>
      <c r="F83" s="79" t="s">
        <v>69</v>
      </c>
      <c r="G83" s="79"/>
      <c r="H83" s="80" t="s">
        <v>130</v>
      </c>
      <c r="I83" s="80" t="s">
        <v>131</v>
      </c>
      <c r="J83" s="79" t="s">
        <v>132</v>
      </c>
      <c r="K83" s="79" t="s">
        <v>3</v>
      </c>
      <c r="L83" s="79" t="s">
        <v>238</v>
      </c>
      <c r="M83" s="130">
        <v>5</v>
      </c>
      <c r="O83" s="363"/>
      <c r="R83" s="155"/>
    </row>
    <row r="84" spans="1:18" ht="32.25" customHeight="1" x14ac:dyDescent="0.2">
      <c r="D84" s="273" t="s">
        <v>88</v>
      </c>
      <c r="E84" s="177" t="s">
        <v>12</v>
      </c>
      <c r="F84" s="177" t="s">
        <v>69</v>
      </c>
      <c r="G84" s="433" t="s">
        <v>33</v>
      </c>
      <c r="H84" s="191" t="s">
        <v>149</v>
      </c>
      <c r="I84" s="176" t="s">
        <v>149</v>
      </c>
      <c r="J84" s="176" t="s">
        <v>149</v>
      </c>
      <c r="K84" s="176" t="s">
        <v>149</v>
      </c>
      <c r="L84" s="362" t="s">
        <v>149</v>
      </c>
      <c r="M84" s="178">
        <v>20</v>
      </c>
      <c r="O84" t="s">
        <v>255</v>
      </c>
    </row>
    <row r="85" spans="1:18" ht="15" x14ac:dyDescent="0.25">
      <c r="B85">
        <f>SUM(M86:M92)</f>
        <v>45</v>
      </c>
      <c r="D85" s="7" t="s">
        <v>45</v>
      </c>
      <c r="E85" s="21"/>
      <c r="F85" s="21"/>
      <c r="G85" s="392"/>
      <c r="H85" s="134"/>
      <c r="I85" s="134"/>
      <c r="J85" s="134"/>
      <c r="K85" s="134"/>
      <c r="L85" s="134"/>
      <c r="M85" s="133"/>
      <c r="O85" t="s">
        <v>256</v>
      </c>
    </row>
    <row r="86" spans="1:18" s="152" customFormat="1" ht="51" x14ac:dyDescent="0.2">
      <c r="C86" s="151"/>
      <c r="D86" s="327" t="s">
        <v>224</v>
      </c>
      <c r="E86" s="281" t="s">
        <v>12</v>
      </c>
      <c r="F86" s="281" t="s">
        <v>69</v>
      </c>
      <c r="G86" s="282" t="s">
        <v>34</v>
      </c>
      <c r="H86" s="285" t="s">
        <v>147</v>
      </c>
      <c r="I86" s="316" t="s">
        <v>147</v>
      </c>
      <c r="J86" s="316" t="s">
        <v>147</v>
      </c>
      <c r="K86" s="316" t="s">
        <v>147</v>
      </c>
      <c r="L86" s="316" t="s">
        <v>147</v>
      </c>
      <c r="M86" s="282">
        <v>5</v>
      </c>
      <c r="O86" s="152" t="s">
        <v>3</v>
      </c>
      <c r="R86" s="153"/>
    </row>
    <row r="87" spans="1:18" s="288" customFormat="1" ht="30.75" customHeight="1" x14ac:dyDescent="0.2">
      <c r="A87" s="152"/>
      <c r="B87" s="152"/>
      <c r="C87" s="151"/>
      <c r="D87" s="327" t="s">
        <v>236</v>
      </c>
      <c r="E87" s="281" t="s">
        <v>12</v>
      </c>
      <c r="F87" s="281" t="s">
        <v>69</v>
      </c>
      <c r="G87" s="282" t="s">
        <v>34</v>
      </c>
      <c r="H87" s="284" t="s">
        <v>147</v>
      </c>
      <c r="I87" s="283" t="s">
        <v>147</v>
      </c>
      <c r="J87" s="283" t="s">
        <v>147</v>
      </c>
      <c r="K87" s="283" t="s">
        <v>147</v>
      </c>
      <c r="L87" s="283" t="s">
        <v>147</v>
      </c>
      <c r="M87" s="281">
        <v>15</v>
      </c>
      <c r="O87" s="364" t="s">
        <v>156</v>
      </c>
      <c r="P87" s="286"/>
      <c r="R87" s="287"/>
    </row>
    <row r="88" spans="1:18" s="288" customFormat="1" ht="25.5" x14ac:dyDescent="0.2">
      <c r="A88" s="152"/>
      <c r="B88" s="152"/>
      <c r="C88" s="151"/>
      <c r="D88" s="328" t="s">
        <v>192</v>
      </c>
      <c r="E88" s="289" t="s">
        <v>12</v>
      </c>
      <c r="F88" s="289" t="s">
        <v>69</v>
      </c>
      <c r="G88" s="282" t="s">
        <v>34</v>
      </c>
      <c r="H88" s="284" t="s">
        <v>147</v>
      </c>
      <c r="I88" s="283" t="s">
        <v>147</v>
      </c>
      <c r="J88" s="283" t="s">
        <v>147</v>
      </c>
      <c r="K88" s="283" t="s">
        <v>147</v>
      </c>
      <c r="L88" s="283" t="s">
        <v>147</v>
      </c>
      <c r="M88" s="281">
        <v>5</v>
      </c>
      <c r="O88" s="152"/>
      <c r="P88" s="290"/>
      <c r="R88" s="287"/>
    </row>
    <row r="89" spans="1:18" s="288" customFormat="1" ht="51" x14ac:dyDescent="0.2">
      <c r="A89" s="152"/>
      <c r="B89" s="152"/>
      <c r="C89" s="151"/>
      <c r="D89" s="328" t="s">
        <v>193</v>
      </c>
      <c r="E89" s="289" t="s">
        <v>12</v>
      </c>
      <c r="F89" s="289" t="s">
        <v>69</v>
      </c>
      <c r="G89" s="282" t="s">
        <v>34</v>
      </c>
      <c r="H89" s="285" t="s">
        <v>147</v>
      </c>
      <c r="I89" s="316" t="s">
        <v>147</v>
      </c>
      <c r="J89" s="316" t="s">
        <v>147</v>
      </c>
      <c r="K89" s="316" t="s">
        <v>147</v>
      </c>
      <c r="L89" s="316" t="s">
        <v>147</v>
      </c>
      <c r="M89" s="281">
        <v>5</v>
      </c>
      <c r="O89" s="152"/>
      <c r="P89" s="290"/>
      <c r="R89" s="287"/>
    </row>
    <row r="90" spans="1:18" s="288" customFormat="1" ht="25.5" x14ac:dyDescent="0.2">
      <c r="A90" s="152"/>
      <c r="B90" s="152"/>
      <c r="C90" s="151"/>
      <c r="D90" s="328" t="s">
        <v>194</v>
      </c>
      <c r="E90" s="289" t="s">
        <v>12</v>
      </c>
      <c r="F90" s="289" t="s">
        <v>69</v>
      </c>
      <c r="G90" s="282" t="s">
        <v>34</v>
      </c>
      <c r="H90" s="284" t="s">
        <v>147</v>
      </c>
      <c r="I90" s="283" t="s">
        <v>147</v>
      </c>
      <c r="J90" s="283" t="s">
        <v>147</v>
      </c>
      <c r="K90" s="283" t="s">
        <v>147</v>
      </c>
      <c r="L90" s="283" t="s">
        <v>147</v>
      </c>
      <c r="M90" s="281">
        <v>5</v>
      </c>
      <c r="O90" s="365"/>
      <c r="P90" s="290" t="s">
        <v>3</v>
      </c>
      <c r="R90" s="287"/>
    </row>
    <row r="91" spans="1:18" s="288" customFormat="1" ht="26.25" customHeight="1" x14ac:dyDescent="0.2">
      <c r="A91" s="152"/>
      <c r="B91" s="152"/>
      <c r="C91" s="151"/>
      <c r="D91" s="328" t="s">
        <v>195</v>
      </c>
      <c r="E91" s="289" t="s">
        <v>12</v>
      </c>
      <c r="F91" s="289" t="s">
        <v>69</v>
      </c>
      <c r="G91" s="282" t="s">
        <v>34</v>
      </c>
      <c r="H91" s="284" t="s">
        <v>147</v>
      </c>
      <c r="I91" s="283" t="s">
        <v>147</v>
      </c>
      <c r="J91" s="283" t="s">
        <v>147</v>
      </c>
      <c r="K91" s="283" t="s">
        <v>147</v>
      </c>
      <c r="L91" s="283" t="s">
        <v>147</v>
      </c>
      <c r="M91" s="281">
        <v>5</v>
      </c>
      <c r="O91" s="365"/>
      <c r="P91" s="290" t="s">
        <v>3</v>
      </c>
      <c r="R91" s="287"/>
    </row>
    <row r="92" spans="1:18" s="288" customFormat="1" ht="25.5" x14ac:dyDescent="0.2">
      <c r="A92" s="152"/>
      <c r="B92" s="152"/>
      <c r="C92" s="151"/>
      <c r="D92" s="327" t="s">
        <v>196</v>
      </c>
      <c r="E92" s="281" t="s">
        <v>12</v>
      </c>
      <c r="F92" s="281" t="s">
        <v>69</v>
      </c>
      <c r="G92" s="282" t="s">
        <v>34</v>
      </c>
      <c r="H92" s="284" t="s">
        <v>147</v>
      </c>
      <c r="I92" s="283" t="s">
        <v>147</v>
      </c>
      <c r="J92" s="283" t="s">
        <v>147</v>
      </c>
      <c r="K92" s="283" t="s">
        <v>147</v>
      </c>
      <c r="L92" s="283" t="s">
        <v>147</v>
      </c>
      <c r="M92" s="281">
        <v>5</v>
      </c>
      <c r="O92" s="365"/>
      <c r="P92" s="290"/>
      <c r="R92" s="287"/>
    </row>
    <row r="93" spans="1:18" ht="15.75" x14ac:dyDescent="0.25">
      <c r="B93">
        <f>SUM(M94:M97)</f>
        <v>20</v>
      </c>
      <c r="D93" s="147" t="s">
        <v>119</v>
      </c>
      <c r="E93" s="148"/>
      <c r="F93" s="148"/>
      <c r="G93" s="148"/>
      <c r="H93" s="150"/>
      <c r="I93" s="148"/>
      <c r="J93" s="148"/>
      <c r="K93" s="148"/>
      <c r="L93" s="148"/>
      <c r="M93" s="149"/>
      <c r="O93" s="366"/>
      <c r="P93" s="68"/>
    </row>
    <row r="94" spans="1:18" s="154" customFormat="1" ht="25.5" x14ac:dyDescent="0.2">
      <c r="A94"/>
      <c r="B94"/>
      <c r="C94" s="27"/>
      <c r="D94" s="194" t="s">
        <v>121</v>
      </c>
      <c r="E94" s="189" t="s">
        <v>12</v>
      </c>
      <c r="F94" s="189" t="s">
        <v>290</v>
      </c>
      <c r="G94" s="189" t="s">
        <v>34</v>
      </c>
      <c r="H94" s="207" t="s">
        <v>147</v>
      </c>
      <c r="I94" s="206" t="s">
        <v>147</v>
      </c>
      <c r="J94" s="206" t="s">
        <v>147</v>
      </c>
      <c r="K94" s="206" t="s">
        <v>147</v>
      </c>
      <c r="L94" s="206" t="s">
        <v>147</v>
      </c>
      <c r="M94" s="189">
        <v>5</v>
      </c>
      <c r="O94" s="366"/>
      <c r="P94" s="161"/>
      <c r="R94" s="155"/>
    </row>
    <row r="95" spans="1:18" s="154" customFormat="1" ht="25.5" x14ac:dyDescent="0.2">
      <c r="A95"/>
      <c r="B95"/>
      <c r="C95" s="27"/>
      <c r="D95" s="194" t="s">
        <v>122</v>
      </c>
      <c r="E95" s="189" t="s">
        <v>12</v>
      </c>
      <c r="F95" s="189" t="s">
        <v>69</v>
      </c>
      <c r="G95" s="189" t="s">
        <v>34</v>
      </c>
      <c r="H95" s="207" t="s">
        <v>147</v>
      </c>
      <c r="I95" s="206" t="s">
        <v>147</v>
      </c>
      <c r="J95" s="206" t="s">
        <v>147</v>
      </c>
      <c r="K95" s="206" t="s">
        <v>147</v>
      </c>
      <c r="L95" s="206" t="s">
        <v>147</v>
      </c>
      <c r="M95" s="189">
        <v>5</v>
      </c>
      <c r="O95" s="366"/>
      <c r="P95" s="161"/>
      <c r="R95" s="155"/>
    </row>
    <row r="96" spans="1:18" ht="25.5" x14ac:dyDescent="0.2">
      <c r="D96" s="194" t="s">
        <v>253</v>
      </c>
      <c r="E96" s="189" t="s">
        <v>12</v>
      </c>
      <c r="F96" s="189" t="s">
        <v>69</v>
      </c>
      <c r="G96" s="189" t="s">
        <v>34</v>
      </c>
      <c r="H96" s="207" t="s">
        <v>147</v>
      </c>
      <c r="I96" s="206" t="s">
        <v>147</v>
      </c>
      <c r="J96" s="206" t="s">
        <v>147</v>
      </c>
      <c r="K96" s="206" t="s">
        <v>147</v>
      </c>
      <c r="L96" s="206" t="s">
        <v>147</v>
      </c>
      <c r="M96" s="189">
        <v>5</v>
      </c>
      <c r="O96" s="367"/>
      <c r="P96" s="68"/>
    </row>
    <row r="97" spans="1:18" ht="25.5" x14ac:dyDescent="0.2">
      <c r="D97" s="293" t="s">
        <v>254</v>
      </c>
      <c r="E97" s="294" t="s">
        <v>12</v>
      </c>
      <c r="F97" s="294" t="s">
        <v>69</v>
      </c>
      <c r="G97" s="294" t="s">
        <v>34</v>
      </c>
      <c r="H97" s="296" t="s">
        <v>147</v>
      </c>
      <c r="I97" s="295" t="s">
        <v>147</v>
      </c>
      <c r="J97" s="295" t="s">
        <v>147</v>
      </c>
      <c r="K97" s="295" t="s">
        <v>147</v>
      </c>
      <c r="L97" s="295" t="s">
        <v>147</v>
      </c>
      <c r="M97" s="294">
        <v>5</v>
      </c>
      <c r="P97" s="68"/>
    </row>
    <row r="99" spans="1:18" ht="18" x14ac:dyDescent="0.25">
      <c r="A99" s="184">
        <f>SUM(B100:B132)</f>
        <v>300</v>
      </c>
      <c r="C99" s="135">
        <v>3</v>
      </c>
      <c r="D99" s="2" t="s">
        <v>287</v>
      </c>
    </row>
    <row r="100" spans="1:18" ht="15" x14ac:dyDescent="0.25">
      <c r="B100">
        <f>SUM(M100:M111)</f>
        <v>150</v>
      </c>
      <c r="D100" s="84" t="s">
        <v>40</v>
      </c>
      <c r="E100" s="10"/>
      <c r="F100" s="127" t="s">
        <v>3</v>
      </c>
      <c r="G100" s="25"/>
      <c r="H100" s="25"/>
      <c r="I100" s="25"/>
      <c r="J100" s="25"/>
      <c r="K100" s="25"/>
      <c r="L100" s="25"/>
      <c r="M100" s="127"/>
    </row>
    <row r="101" spans="1:18" ht="38.25" x14ac:dyDescent="0.2">
      <c r="D101" s="451" t="s">
        <v>295</v>
      </c>
      <c r="E101" s="98" t="s">
        <v>4</v>
      </c>
      <c r="F101" s="111" t="s">
        <v>44</v>
      </c>
      <c r="G101" s="111" t="s">
        <v>33</v>
      </c>
      <c r="H101" s="170" t="s">
        <v>147</v>
      </c>
      <c r="I101" s="170" t="s">
        <v>147</v>
      </c>
      <c r="J101" s="170" t="s">
        <v>147</v>
      </c>
      <c r="K101" s="170" t="s">
        <v>147</v>
      </c>
      <c r="L101" s="170" t="s">
        <v>147</v>
      </c>
      <c r="M101" s="111">
        <v>20</v>
      </c>
      <c r="O101" t="s">
        <v>72</v>
      </c>
    </row>
    <row r="102" spans="1:18" ht="25.5" x14ac:dyDescent="0.2">
      <c r="D102" s="326" t="s">
        <v>239</v>
      </c>
      <c r="E102" s="98" t="s">
        <v>4</v>
      </c>
      <c r="F102" s="111" t="s">
        <v>44</v>
      </c>
      <c r="G102" s="111"/>
      <c r="H102" s="170" t="s">
        <v>147</v>
      </c>
      <c r="I102" s="170" t="s">
        <v>147</v>
      </c>
      <c r="J102" s="170" t="s">
        <v>147</v>
      </c>
      <c r="K102" s="170" t="s">
        <v>147</v>
      </c>
      <c r="L102" s="170" t="s">
        <v>147</v>
      </c>
      <c r="M102" s="111">
        <v>10</v>
      </c>
      <c r="O102" t="s">
        <v>168</v>
      </c>
    </row>
    <row r="103" spans="1:18" ht="38.25" x14ac:dyDescent="0.2">
      <c r="D103" s="324" t="s">
        <v>39</v>
      </c>
      <c r="E103" s="98" t="s">
        <v>4</v>
      </c>
      <c r="F103" s="86" t="s">
        <v>44</v>
      </c>
      <c r="G103" s="111" t="s">
        <v>34</v>
      </c>
      <c r="H103" s="170" t="s">
        <v>147</v>
      </c>
      <c r="I103" s="170" t="s">
        <v>147</v>
      </c>
      <c r="J103" s="170" t="s">
        <v>147</v>
      </c>
      <c r="K103" s="170" t="s">
        <v>147</v>
      </c>
      <c r="L103" s="170" t="s">
        <v>147</v>
      </c>
      <c r="M103" s="111">
        <v>10</v>
      </c>
      <c r="O103" s="200" t="s">
        <v>72</v>
      </c>
      <c r="P103" s="68" t="s">
        <v>3</v>
      </c>
    </row>
    <row r="104" spans="1:18" ht="66.75" customHeight="1" x14ac:dyDescent="0.2">
      <c r="D104" s="260" t="s">
        <v>242</v>
      </c>
      <c r="E104" s="98" t="s">
        <v>4</v>
      </c>
      <c r="F104" s="98" t="s">
        <v>44</v>
      </c>
      <c r="G104" s="111" t="s">
        <v>34</v>
      </c>
      <c r="H104" s="170" t="s">
        <v>147</v>
      </c>
      <c r="I104" s="170" t="s">
        <v>147</v>
      </c>
      <c r="J104" s="170" t="s">
        <v>147</v>
      </c>
      <c r="K104" s="170" t="s">
        <v>147</v>
      </c>
      <c r="L104" s="170" t="s">
        <v>147</v>
      </c>
      <c r="M104" s="111">
        <v>20</v>
      </c>
      <c r="O104" t="s">
        <v>80</v>
      </c>
      <c r="P104" s="68"/>
    </row>
    <row r="105" spans="1:18" ht="25.5" x14ac:dyDescent="0.2">
      <c r="D105" s="260" t="s">
        <v>89</v>
      </c>
      <c r="E105" s="98" t="s">
        <v>4</v>
      </c>
      <c r="F105" s="98" t="s">
        <v>44</v>
      </c>
      <c r="G105" s="111" t="s">
        <v>34</v>
      </c>
      <c r="H105" s="170" t="s">
        <v>147</v>
      </c>
      <c r="I105" s="170" t="s">
        <v>147</v>
      </c>
      <c r="J105" s="170" t="s">
        <v>147</v>
      </c>
      <c r="K105" s="170" t="s">
        <v>147</v>
      </c>
      <c r="L105" s="170" t="s">
        <v>147</v>
      </c>
      <c r="M105" s="111">
        <v>10</v>
      </c>
      <c r="O105" t="s">
        <v>80</v>
      </c>
      <c r="P105" s="68" t="s">
        <v>3</v>
      </c>
    </row>
    <row r="106" spans="1:18" ht="15.75" x14ac:dyDescent="0.2">
      <c r="D106" s="317" t="s">
        <v>90</v>
      </c>
      <c r="E106" s="11"/>
      <c r="F106" s="11"/>
      <c r="G106" s="167"/>
      <c r="H106" s="215"/>
      <c r="I106" s="215"/>
      <c r="J106" s="215"/>
      <c r="K106" s="215"/>
      <c r="L106" s="215"/>
      <c r="M106" s="12"/>
      <c r="O106" t="s">
        <v>80</v>
      </c>
      <c r="P106" s="68" t="s">
        <v>3</v>
      </c>
    </row>
    <row r="107" spans="1:18" ht="26.25" customHeight="1" x14ac:dyDescent="0.2">
      <c r="D107" s="329" t="s">
        <v>243</v>
      </c>
      <c r="E107" s="86" t="s">
        <v>4</v>
      </c>
      <c r="F107" s="86" t="s">
        <v>44</v>
      </c>
      <c r="G107" s="110" t="s">
        <v>34</v>
      </c>
      <c r="H107" s="201" t="s">
        <v>147</v>
      </c>
      <c r="I107" s="201" t="s">
        <v>147</v>
      </c>
      <c r="J107" s="201" t="s">
        <v>147</v>
      </c>
      <c r="K107" s="201" t="s">
        <v>147</v>
      </c>
      <c r="L107" s="201" t="s">
        <v>147</v>
      </c>
      <c r="M107" s="110">
        <v>10</v>
      </c>
      <c r="P107" s="68" t="s">
        <v>3</v>
      </c>
    </row>
    <row r="108" spans="1:18" ht="25.5" x14ac:dyDescent="0.2">
      <c r="D108" s="329" t="s">
        <v>42</v>
      </c>
      <c r="E108" s="86" t="s">
        <v>4</v>
      </c>
      <c r="F108" s="86" t="s">
        <v>44</v>
      </c>
      <c r="G108" s="110" t="s">
        <v>34</v>
      </c>
      <c r="H108" s="201" t="s">
        <v>147</v>
      </c>
      <c r="I108" s="201" t="s">
        <v>147</v>
      </c>
      <c r="J108" s="201" t="s">
        <v>147</v>
      </c>
      <c r="K108" s="201" t="s">
        <v>147</v>
      </c>
      <c r="L108" s="201" t="s">
        <v>147</v>
      </c>
      <c r="M108" s="110">
        <v>10</v>
      </c>
      <c r="P108" s="68" t="s">
        <v>3</v>
      </c>
    </row>
    <row r="109" spans="1:18" s="154" customFormat="1" ht="39.75" customHeight="1" x14ac:dyDescent="0.2">
      <c r="A109"/>
      <c r="B109"/>
      <c r="C109" s="27"/>
      <c r="D109" s="324" t="s">
        <v>91</v>
      </c>
      <c r="E109" s="98" t="s">
        <v>4</v>
      </c>
      <c r="F109" s="98" t="s">
        <v>44</v>
      </c>
      <c r="G109" s="111" t="s">
        <v>34</v>
      </c>
      <c r="H109" s="170" t="s">
        <v>147</v>
      </c>
      <c r="I109" s="170" t="s">
        <v>147</v>
      </c>
      <c r="J109" s="170" t="s">
        <v>147</v>
      </c>
      <c r="K109" s="170" t="s">
        <v>147</v>
      </c>
      <c r="L109" s="170" t="s">
        <v>147</v>
      </c>
      <c r="M109" s="111">
        <v>20</v>
      </c>
      <c r="O109" t="s">
        <v>68</v>
      </c>
      <c r="P109" s="161" t="s">
        <v>3</v>
      </c>
      <c r="R109" s="155"/>
    </row>
    <row r="110" spans="1:18" ht="27.75" customHeight="1" x14ac:dyDescent="0.2">
      <c r="D110" s="260" t="s">
        <v>92</v>
      </c>
      <c r="E110" s="98" t="s">
        <v>4</v>
      </c>
      <c r="F110" s="111" t="s">
        <v>44</v>
      </c>
      <c r="G110" s="111" t="s">
        <v>33</v>
      </c>
      <c r="H110" s="170" t="s">
        <v>147</v>
      </c>
      <c r="I110" s="170" t="s">
        <v>147</v>
      </c>
      <c r="J110" s="170" t="s">
        <v>147</v>
      </c>
      <c r="K110" s="170" t="s">
        <v>147</v>
      </c>
      <c r="L110" s="170" t="s">
        <v>147</v>
      </c>
      <c r="M110" s="111">
        <v>20</v>
      </c>
      <c r="O110" t="s">
        <v>93</v>
      </c>
      <c r="P110" s="68"/>
    </row>
    <row r="111" spans="1:18" s="154" customFormat="1" ht="25.5" customHeight="1" x14ac:dyDescent="0.2">
      <c r="A111"/>
      <c r="B111"/>
      <c r="C111" s="27"/>
      <c r="D111" s="260" t="s">
        <v>245</v>
      </c>
      <c r="E111" s="262" t="s">
        <v>4</v>
      </c>
      <c r="F111" s="86" t="s">
        <v>44</v>
      </c>
      <c r="G111" s="14"/>
      <c r="H111" s="193" t="s">
        <v>147</v>
      </c>
      <c r="I111" s="193" t="s">
        <v>147</v>
      </c>
      <c r="J111" s="193" t="s">
        <v>147</v>
      </c>
      <c r="K111" s="193" t="s">
        <v>147</v>
      </c>
      <c r="L111" s="193" t="s">
        <v>147</v>
      </c>
      <c r="M111" s="117">
        <v>20</v>
      </c>
      <c r="O111"/>
      <c r="P111" s="161" t="s">
        <v>3</v>
      </c>
      <c r="R111" s="155"/>
    </row>
    <row r="112" spans="1:18" ht="15.75" x14ac:dyDescent="0.25">
      <c r="B112">
        <f>SUM(M113:M122)</f>
        <v>90</v>
      </c>
      <c r="D112" s="379" t="s">
        <v>41</v>
      </c>
      <c r="E112" s="380"/>
      <c r="F112" s="380"/>
      <c r="G112" s="381"/>
      <c r="H112" s="386"/>
      <c r="I112" s="385"/>
      <c r="J112" s="385"/>
      <c r="K112" s="385"/>
      <c r="L112" s="385"/>
      <c r="M112" s="384"/>
      <c r="P112" s="68" t="s">
        <v>3</v>
      </c>
    </row>
    <row r="113" spans="2:16" ht="27.75" customHeight="1" x14ac:dyDescent="0.25">
      <c r="D113" s="330" t="s">
        <v>112</v>
      </c>
      <c r="E113" s="383"/>
      <c r="F113" s="383"/>
      <c r="G113" s="102"/>
      <c r="H113" s="388"/>
      <c r="I113" s="387"/>
      <c r="J113" s="387"/>
      <c r="K113" s="387"/>
      <c r="L113" s="387"/>
      <c r="M113" s="40"/>
      <c r="O113" t="s">
        <v>78</v>
      </c>
      <c r="P113" s="68"/>
    </row>
    <row r="114" spans="2:16" ht="25.5" x14ac:dyDescent="0.2">
      <c r="D114" s="382" t="s">
        <v>100</v>
      </c>
      <c r="E114" s="28" t="s">
        <v>102</v>
      </c>
      <c r="F114" s="40" t="s">
        <v>44</v>
      </c>
      <c r="G114" s="29" t="s">
        <v>3</v>
      </c>
      <c r="H114" s="278" t="s">
        <v>147</v>
      </c>
      <c r="I114" s="278" t="s">
        <v>147</v>
      </c>
      <c r="J114" s="278" t="s">
        <v>147</v>
      </c>
      <c r="K114" s="278" t="s">
        <v>147</v>
      </c>
      <c r="L114" s="278" t="s">
        <v>147</v>
      </c>
      <c r="M114" s="29">
        <v>10</v>
      </c>
      <c r="P114" s="68"/>
    </row>
    <row r="115" spans="2:16" ht="25.5" x14ac:dyDescent="0.2">
      <c r="D115" s="301" t="s">
        <v>43</v>
      </c>
      <c r="E115" s="88" t="s">
        <v>101</v>
      </c>
      <c r="F115" s="90" t="s">
        <v>44</v>
      </c>
      <c r="G115" s="88"/>
      <c r="H115" s="252" t="s">
        <v>147</v>
      </c>
      <c r="I115" s="252" t="s">
        <v>147</v>
      </c>
      <c r="J115" s="252" t="s">
        <v>147</v>
      </c>
      <c r="K115" s="252" t="s">
        <v>147</v>
      </c>
      <c r="L115" s="252" t="s">
        <v>147</v>
      </c>
      <c r="M115" s="88">
        <v>10</v>
      </c>
      <c r="O115" t="s">
        <v>77</v>
      </c>
      <c r="P115" s="68"/>
    </row>
    <row r="116" spans="2:16" ht="25.5" x14ac:dyDescent="0.2">
      <c r="D116" s="301" t="s">
        <v>95</v>
      </c>
      <c r="E116" s="90" t="s">
        <v>101</v>
      </c>
      <c r="F116" s="90" t="s">
        <v>44</v>
      </c>
      <c r="G116" s="88"/>
      <c r="H116" s="252" t="s">
        <v>147</v>
      </c>
      <c r="I116" s="252" t="s">
        <v>147</v>
      </c>
      <c r="J116" s="252" t="s">
        <v>147</v>
      </c>
      <c r="K116" s="252" t="s">
        <v>147</v>
      </c>
      <c r="L116" s="252" t="s">
        <v>147</v>
      </c>
      <c r="M116" s="88">
        <v>10</v>
      </c>
      <c r="O116" t="s">
        <v>68</v>
      </c>
      <c r="P116" s="68"/>
    </row>
    <row r="117" spans="2:16" ht="25.5" x14ac:dyDescent="0.2">
      <c r="D117" s="301" t="s">
        <v>98</v>
      </c>
      <c r="E117" s="90" t="s">
        <v>102</v>
      </c>
      <c r="F117" s="90" t="s">
        <v>44</v>
      </c>
      <c r="G117" s="88"/>
      <c r="H117" s="252" t="s">
        <v>147</v>
      </c>
      <c r="I117" s="252" t="s">
        <v>147</v>
      </c>
      <c r="J117" s="252" t="s">
        <v>147</v>
      </c>
      <c r="K117" s="252" t="s">
        <v>147</v>
      </c>
      <c r="L117" s="252" t="s">
        <v>147</v>
      </c>
      <c r="M117" s="88">
        <v>10</v>
      </c>
      <c r="O117" t="s">
        <v>72</v>
      </c>
      <c r="P117" s="68"/>
    </row>
    <row r="118" spans="2:16" ht="25.5" x14ac:dyDescent="0.2">
      <c r="D118" s="301" t="s">
        <v>99</v>
      </c>
      <c r="E118" s="90" t="s">
        <v>102</v>
      </c>
      <c r="F118" s="90" t="s">
        <v>44</v>
      </c>
      <c r="G118" s="88"/>
      <c r="H118" s="252" t="s">
        <v>147</v>
      </c>
      <c r="I118" s="252" t="s">
        <v>147</v>
      </c>
      <c r="J118" s="252" t="s">
        <v>147</v>
      </c>
      <c r="K118" s="252" t="s">
        <v>147</v>
      </c>
      <c r="L118" s="252" t="s">
        <v>147</v>
      </c>
      <c r="M118" s="88">
        <v>10</v>
      </c>
      <c r="O118" t="s">
        <v>77</v>
      </c>
      <c r="P118" s="68"/>
    </row>
    <row r="119" spans="2:16" ht="15.75" x14ac:dyDescent="0.2">
      <c r="D119" s="301" t="s">
        <v>123</v>
      </c>
      <c r="E119" s="28" t="s">
        <v>3</v>
      </c>
      <c r="F119" s="28" t="s">
        <v>3</v>
      </c>
      <c r="G119" s="29"/>
      <c r="H119" s="279"/>
      <c r="I119" s="279"/>
      <c r="J119" s="279"/>
      <c r="K119" s="279"/>
      <c r="L119" s="279"/>
      <c r="M119" s="29" t="s">
        <v>3</v>
      </c>
      <c r="O119" t="s">
        <v>97</v>
      </c>
      <c r="P119" s="68"/>
    </row>
    <row r="120" spans="2:16" ht="25.5" x14ac:dyDescent="0.2">
      <c r="D120" s="292" t="s">
        <v>124</v>
      </c>
      <c r="E120" s="36" t="s">
        <v>102</v>
      </c>
      <c r="F120" s="36" t="s">
        <v>44</v>
      </c>
      <c r="G120" s="119"/>
      <c r="H120" s="279" t="s">
        <v>147</v>
      </c>
      <c r="I120" s="279" t="s">
        <v>147</v>
      </c>
      <c r="J120" s="279" t="s">
        <v>147</v>
      </c>
      <c r="K120" s="279" t="s">
        <v>147</v>
      </c>
      <c r="L120" s="279" t="s">
        <v>147</v>
      </c>
      <c r="M120" s="119">
        <v>10</v>
      </c>
      <c r="P120" s="68"/>
    </row>
    <row r="121" spans="2:16" ht="25.5" x14ac:dyDescent="0.2">
      <c r="D121" s="330" t="s">
        <v>125</v>
      </c>
      <c r="E121" s="39" t="s">
        <v>102</v>
      </c>
      <c r="F121" s="39" t="s">
        <v>44</v>
      </c>
      <c r="G121" s="40"/>
      <c r="H121" s="278" t="s">
        <v>147</v>
      </c>
      <c r="I121" s="278" t="s">
        <v>147</v>
      </c>
      <c r="J121" s="278" t="s">
        <v>147</v>
      </c>
      <c r="K121" s="278" t="s">
        <v>147</v>
      </c>
      <c r="L121" s="278" t="s">
        <v>147</v>
      </c>
      <c r="M121" s="40">
        <v>10</v>
      </c>
      <c r="P121" s="68"/>
    </row>
    <row r="122" spans="2:16" ht="25.5" x14ac:dyDescent="0.2">
      <c r="D122" s="301" t="s">
        <v>244</v>
      </c>
      <c r="E122" s="28" t="s">
        <v>4</v>
      </c>
      <c r="F122" s="28" t="s">
        <v>44</v>
      </c>
      <c r="G122" s="29"/>
      <c r="H122" s="250" t="s">
        <v>147</v>
      </c>
      <c r="I122" s="250" t="s">
        <v>147</v>
      </c>
      <c r="J122" s="250" t="s">
        <v>147</v>
      </c>
      <c r="K122" s="250" t="s">
        <v>147</v>
      </c>
      <c r="L122" s="250" t="s">
        <v>147</v>
      </c>
      <c r="M122" s="29">
        <v>20</v>
      </c>
      <c r="P122" s="68"/>
    </row>
    <row r="123" spans="2:16" ht="15" x14ac:dyDescent="0.25">
      <c r="B123">
        <f>SUM(M124:M132)</f>
        <v>60</v>
      </c>
      <c r="D123" s="50" t="s">
        <v>53</v>
      </c>
      <c r="E123" s="51"/>
      <c r="F123" s="51"/>
      <c r="G123" s="52"/>
      <c r="H123" s="339"/>
      <c r="I123" s="338"/>
      <c r="J123" s="337"/>
      <c r="K123" s="337"/>
      <c r="L123" s="337"/>
      <c r="M123" s="120"/>
    </row>
    <row r="124" spans="2:16" ht="25.5" x14ac:dyDescent="0.2">
      <c r="D124" s="171" t="s">
        <v>105</v>
      </c>
      <c r="E124" s="264"/>
      <c r="F124" s="192" t="s">
        <v>54</v>
      </c>
      <c r="G124" s="19" t="s">
        <v>3</v>
      </c>
      <c r="H124" s="263" t="s">
        <v>147</v>
      </c>
      <c r="I124" s="263" t="s">
        <v>147</v>
      </c>
      <c r="J124" s="263" t="s">
        <v>147</v>
      </c>
      <c r="K124" s="263" t="s">
        <v>147</v>
      </c>
      <c r="L124" s="263" t="s">
        <v>147</v>
      </c>
      <c r="M124" s="59">
        <v>10</v>
      </c>
      <c r="O124" s="92" t="s">
        <v>60</v>
      </c>
    </row>
    <row r="125" spans="2:16" ht="25.5" x14ac:dyDescent="0.2">
      <c r="D125" s="171" t="s">
        <v>106</v>
      </c>
      <c r="E125" s="165"/>
      <c r="F125" s="165" t="s">
        <v>54</v>
      </c>
      <c r="G125" s="46" t="s">
        <v>3</v>
      </c>
      <c r="H125" s="263" t="s">
        <v>147</v>
      </c>
      <c r="I125" s="263" t="s">
        <v>147</v>
      </c>
      <c r="J125" s="263" t="s">
        <v>147</v>
      </c>
      <c r="K125" s="263" t="s">
        <v>147</v>
      </c>
      <c r="L125" s="263" t="s">
        <v>147</v>
      </c>
      <c r="M125" s="121">
        <v>10</v>
      </c>
      <c r="O125" t="s">
        <v>55</v>
      </c>
    </row>
    <row r="126" spans="2:16" ht="25.5" x14ac:dyDescent="0.2">
      <c r="D126" s="332" t="s">
        <v>107</v>
      </c>
      <c r="E126" s="41"/>
      <c r="F126" s="166" t="s">
        <v>54</v>
      </c>
      <c r="G126" s="122" t="s">
        <v>3</v>
      </c>
      <c r="H126" s="263" t="s">
        <v>147</v>
      </c>
      <c r="I126" s="263" t="s">
        <v>147</v>
      </c>
      <c r="J126" s="263" t="s">
        <v>147</v>
      </c>
      <c r="K126" s="263" t="s">
        <v>147</v>
      </c>
      <c r="L126" s="263" t="s">
        <v>147</v>
      </c>
      <c r="M126" s="122">
        <v>10</v>
      </c>
      <c r="O126" t="s">
        <v>56</v>
      </c>
    </row>
    <row r="127" spans="2:16" x14ac:dyDescent="0.2">
      <c r="D127" s="53" t="s">
        <v>62</v>
      </c>
      <c r="E127" s="19"/>
      <c r="F127" s="19" t="s">
        <v>3</v>
      </c>
      <c r="G127" s="19"/>
      <c r="H127" s="18"/>
      <c r="I127" s="20"/>
      <c r="J127" s="19"/>
      <c r="K127" s="19"/>
      <c r="L127" s="19"/>
      <c r="M127" s="59"/>
      <c r="O127" t="s">
        <v>57</v>
      </c>
    </row>
    <row r="128" spans="2:16" x14ac:dyDescent="0.2">
      <c r="D128" s="53" t="s">
        <v>63</v>
      </c>
      <c r="E128" s="19"/>
      <c r="F128" s="19" t="s">
        <v>3</v>
      </c>
      <c r="G128" s="19"/>
      <c r="H128" s="20"/>
      <c r="I128" s="20"/>
      <c r="J128" s="19"/>
      <c r="K128" s="19"/>
      <c r="L128" s="19"/>
      <c r="M128" s="59"/>
      <c r="O128" t="s">
        <v>58</v>
      </c>
    </row>
    <row r="129" spans="1:18" x14ac:dyDescent="0.2">
      <c r="D129" s="53" t="s">
        <v>64</v>
      </c>
      <c r="E129" s="19"/>
      <c r="F129" s="19" t="s">
        <v>3</v>
      </c>
      <c r="G129" s="19"/>
      <c r="H129" s="20"/>
      <c r="I129" s="20"/>
      <c r="J129" s="19"/>
      <c r="K129" s="19"/>
      <c r="L129" s="19"/>
      <c r="M129" s="59"/>
      <c r="O129" t="s">
        <v>59</v>
      </c>
    </row>
    <row r="130" spans="1:18" x14ac:dyDescent="0.2">
      <c r="D130" s="53" t="s">
        <v>65</v>
      </c>
      <c r="E130" s="19"/>
      <c r="F130" s="19" t="s">
        <v>3</v>
      </c>
      <c r="G130" s="19"/>
      <c r="H130" s="20"/>
      <c r="I130" s="20"/>
      <c r="J130" s="19"/>
      <c r="K130" s="19"/>
      <c r="L130" s="19"/>
      <c r="M130" s="59"/>
    </row>
    <row r="131" spans="1:18" x14ac:dyDescent="0.2">
      <c r="D131" s="333" t="s">
        <v>66</v>
      </c>
      <c r="E131" s="43"/>
      <c r="F131" s="43" t="s">
        <v>3</v>
      </c>
      <c r="G131" s="43"/>
      <c r="H131" s="44"/>
      <c r="I131" s="44"/>
      <c r="J131" s="43"/>
      <c r="K131" s="43"/>
      <c r="L131" s="43"/>
      <c r="M131" s="123"/>
    </row>
    <row r="132" spans="1:18" ht="25.5" x14ac:dyDescent="0.2">
      <c r="D132" s="346" t="s">
        <v>178</v>
      </c>
      <c r="E132" s="175"/>
      <c r="F132" s="175" t="s">
        <v>54</v>
      </c>
      <c r="G132" s="175" t="s">
        <v>33</v>
      </c>
      <c r="H132" s="269" t="s">
        <v>147</v>
      </c>
      <c r="I132" s="269" t="s">
        <v>147</v>
      </c>
      <c r="J132" s="269" t="s">
        <v>147</v>
      </c>
      <c r="K132" s="269" t="s">
        <v>147</v>
      </c>
      <c r="L132" s="269" t="s">
        <v>147</v>
      </c>
      <c r="M132" s="124">
        <v>30</v>
      </c>
      <c r="O132" s="454" t="s">
        <v>179</v>
      </c>
    </row>
    <row r="133" spans="1:18" s="185" customFormat="1" ht="14.25" customHeight="1" x14ac:dyDescent="0.2">
      <c r="C133" s="186"/>
      <c r="D133" s="256"/>
      <c r="E133" s="253"/>
      <c r="F133" s="253"/>
      <c r="G133" s="253"/>
      <c r="H133" s="253"/>
      <c r="I133" s="253"/>
      <c r="J133" s="253"/>
      <c r="K133" s="253"/>
      <c r="L133" s="253"/>
      <c r="M133" s="253"/>
      <c r="O133" s="369"/>
      <c r="R133" s="187"/>
    </row>
    <row r="134" spans="1:18" s="185" customFormat="1" ht="14.25" customHeight="1" x14ac:dyDescent="0.25">
      <c r="A134" s="184">
        <f>SUM(B135:B137)</f>
        <v>300</v>
      </c>
      <c r="C134" s="135">
        <v>4</v>
      </c>
      <c r="D134" s="2" t="s">
        <v>288</v>
      </c>
      <c r="E134" s="3"/>
      <c r="F134" s="3"/>
      <c r="G134" s="3"/>
      <c r="H134" s="3"/>
      <c r="I134" s="3"/>
      <c r="J134" s="3"/>
      <c r="K134" s="3"/>
      <c r="L134" s="3"/>
      <c r="M134" s="126"/>
      <c r="O134" s="370"/>
      <c r="R134" s="187"/>
    </row>
    <row r="135" spans="1:18" s="185" customFormat="1" ht="15.75" customHeight="1" x14ac:dyDescent="0.2">
      <c r="B135">
        <f>SUM(M135:M137)</f>
        <v>300</v>
      </c>
      <c r="C135" s="27"/>
      <c r="D135" s="254" t="s">
        <v>175</v>
      </c>
      <c r="E135" s="255"/>
      <c r="F135" s="255"/>
      <c r="G135" s="395"/>
      <c r="H135" s="259"/>
      <c r="I135" s="259"/>
      <c r="J135" s="259"/>
      <c r="K135" s="259"/>
      <c r="L135" s="259"/>
      <c r="M135" s="258"/>
      <c r="O135" s="370"/>
      <c r="R135" s="187"/>
    </row>
    <row r="136" spans="1:18" s="185" customFormat="1" ht="31.5" customHeight="1" x14ac:dyDescent="0.2">
      <c r="B136"/>
      <c r="C136" s="27"/>
      <c r="D136" s="260" t="s">
        <v>247</v>
      </c>
      <c r="E136" s="99"/>
      <c r="F136" s="98" t="s">
        <v>210</v>
      </c>
      <c r="G136" s="86" t="s">
        <v>33</v>
      </c>
      <c r="H136" s="257" t="s">
        <v>147</v>
      </c>
      <c r="I136" s="257" t="s">
        <v>147</v>
      </c>
      <c r="J136" s="257" t="s">
        <v>147</v>
      </c>
      <c r="K136" s="257" t="s">
        <v>147</v>
      </c>
      <c r="L136" s="257" t="s">
        <v>147</v>
      </c>
      <c r="M136" s="110">
        <v>150</v>
      </c>
      <c r="O136" s="370"/>
      <c r="R136" s="187"/>
    </row>
    <row r="137" spans="1:18" s="154" customFormat="1" ht="25.5" x14ac:dyDescent="0.2">
      <c r="A137"/>
      <c r="B137"/>
      <c r="C137" s="27"/>
      <c r="D137" s="351" t="s">
        <v>248</v>
      </c>
      <c r="E137" s="261" t="s">
        <v>3</v>
      </c>
      <c r="F137" s="261" t="s">
        <v>210</v>
      </c>
      <c r="G137" s="128" t="s">
        <v>33</v>
      </c>
      <c r="H137" s="352" t="s">
        <v>147</v>
      </c>
      <c r="I137" s="352" t="s">
        <v>147</v>
      </c>
      <c r="J137" s="352" t="s">
        <v>147</v>
      </c>
      <c r="K137" s="352" t="s">
        <v>147</v>
      </c>
      <c r="L137" s="352" t="s">
        <v>147</v>
      </c>
      <c r="M137" s="128">
        <v>150</v>
      </c>
      <c r="O137" t="s">
        <v>68</v>
      </c>
      <c r="P137" s="161" t="s">
        <v>3</v>
      </c>
      <c r="R137" s="155"/>
    </row>
    <row r="138" spans="1:18" ht="12.75" customHeight="1" x14ac:dyDescent="0.2">
      <c r="O138" t="s">
        <v>3</v>
      </c>
    </row>
    <row r="139" spans="1:18" ht="18" x14ac:dyDescent="0.25">
      <c r="A139" s="184">
        <f>SUM(B140:B149)</f>
        <v>200</v>
      </c>
      <c r="B139" t="s">
        <v>3</v>
      </c>
      <c r="C139" s="135">
        <v>5</v>
      </c>
      <c r="D139" s="2" t="s">
        <v>289</v>
      </c>
      <c r="E139" s="65"/>
      <c r="F139" s="65"/>
      <c r="G139" s="65"/>
      <c r="H139" s="65"/>
      <c r="I139" s="65"/>
      <c r="J139" s="65"/>
      <c r="K139" s="65"/>
      <c r="L139" s="65"/>
      <c r="M139" s="132"/>
      <c r="P139" s="68"/>
    </row>
    <row r="140" spans="1:18" ht="15.75" x14ac:dyDescent="0.25">
      <c r="B140">
        <f>SUM(M141:M141)</f>
        <v>40</v>
      </c>
      <c r="D140" s="30" t="s">
        <v>270</v>
      </c>
      <c r="E140" s="87" t="s">
        <v>3</v>
      </c>
      <c r="F140" s="87" t="s">
        <v>3</v>
      </c>
      <c r="G140" s="32" t="s">
        <v>3</v>
      </c>
      <c r="H140" s="34"/>
      <c r="I140" s="33"/>
      <c r="J140" s="33"/>
      <c r="K140" s="33"/>
      <c r="L140" s="33"/>
      <c r="M140" s="118" t="s">
        <v>3</v>
      </c>
      <c r="P140" s="68"/>
    </row>
    <row r="141" spans="1:18" s="353" customFormat="1" ht="30.75" customHeight="1" x14ac:dyDescent="0.2">
      <c r="C141" s="354"/>
      <c r="D141" s="355" t="s">
        <v>249</v>
      </c>
      <c r="E141" s="340" t="s">
        <v>11</v>
      </c>
      <c r="F141" s="340" t="s">
        <v>211</v>
      </c>
      <c r="G141" s="341"/>
      <c r="H141" s="279" t="s">
        <v>147</v>
      </c>
      <c r="I141" s="279" t="s">
        <v>147</v>
      </c>
      <c r="J141" s="279" t="s">
        <v>147</v>
      </c>
      <c r="K141" s="279" t="s">
        <v>147</v>
      </c>
      <c r="L141" s="279" t="s">
        <v>147</v>
      </c>
      <c r="M141" s="341">
        <v>40</v>
      </c>
      <c r="O141" s="353" t="s">
        <v>70</v>
      </c>
      <c r="P141" s="356"/>
      <c r="R141" s="357"/>
    </row>
    <row r="142" spans="1:18" ht="15.75" x14ac:dyDescent="0.25">
      <c r="B142">
        <f>SUM(M143:M144)</f>
        <v>60</v>
      </c>
      <c r="D142" s="50" t="s">
        <v>271</v>
      </c>
      <c r="E142" s="52"/>
      <c r="F142" s="52"/>
      <c r="G142" s="52"/>
      <c r="H142" s="339"/>
      <c r="I142" s="338"/>
      <c r="J142" s="337"/>
      <c r="K142" s="337"/>
      <c r="L142" s="336" t="s">
        <v>3</v>
      </c>
      <c r="M142" s="120"/>
      <c r="P142" s="72"/>
    </row>
    <row r="143" spans="1:18" ht="25.5" x14ac:dyDescent="0.2">
      <c r="D143" s="342" t="s">
        <v>82</v>
      </c>
      <c r="E143" s="166" t="s">
        <v>11</v>
      </c>
      <c r="F143" s="166" t="s">
        <v>211</v>
      </c>
      <c r="G143" s="166" t="s">
        <v>33</v>
      </c>
      <c r="H143" s="199" t="s">
        <v>147</v>
      </c>
      <c r="I143" s="199" t="s">
        <v>147</v>
      </c>
      <c r="J143" s="199" t="s">
        <v>147</v>
      </c>
      <c r="K143" s="199" t="s">
        <v>147</v>
      </c>
      <c r="L143" s="199" t="s">
        <v>147</v>
      </c>
      <c r="M143" s="121">
        <v>30</v>
      </c>
      <c r="O143" t="s">
        <v>81</v>
      </c>
      <c r="P143" s="73"/>
    </row>
    <row r="144" spans="1:18" ht="25.5" x14ac:dyDescent="0.2">
      <c r="D144" s="343" t="s">
        <v>165</v>
      </c>
      <c r="E144" s="166" t="s">
        <v>11</v>
      </c>
      <c r="F144" s="166" t="s">
        <v>211</v>
      </c>
      <c r="G144" s="166" t="s">
        <v>3</v>
      </c>
      <c r="H144" s="199" t="s">
        <v>147</v>
      </c>
      <c r="I144" s="199" t="s">
        <v>147</v>
      </c>
      <c r="J144" s="199" t="s">
        <v>147</v>
      </c>
      <c r="K144" s="199" t="s">
        <v>147</v>
      </c>
      <c r="L144" s="199" t="s">
        <v>147</v>
      </c>
      <c r="M144" s="121">
        <v>30</v>
      </c>
      <c r="O144" t="s">
        <v>74</v>
      </c>
    </row>
    <row r="145" spans="1:18" ht="15.75" x14ac:dyDescent="0.25">
      <c r="B145">
        <f>SUM(M146:M146)</f>
        <v>40</v>
      </c>
      <c r="D145" s="223" t="s">
        <v>272</v>
      </c>
      <c r="E145" s="224" t="s">
        <v>3</v>
      </c>
      <c r="F145" s="168" t="s">
        <v>3</v>
      </c>
      <c r="G145" s="225" t="s">
        <v>3</v>
      </c>
      <c r="H145" s="169"/>
      <c r="I145" s="227"/>
      <c r="J145" s="227"/>
      <c r="K145" s="227"/>
      <c r="L145" s="227"/>
      <c r="M145" s="226" t="s">
        <v>3</v>
      </c>
      <c r="P145" s="68"/>
    </row>
    <row r="146" spans="1:18" s="353" customFormat="1" ht="44.25" customHeight="1" x14ac:dyDescent="0.2">
      <c r="C146" s="354"/>
      <c r="D146" s="361" t="s">
        <v>262</v>
      </c>
      <c r="E146" s="358" t="s">
        <v>11</v>
      </c>
      <c r="F146" s="358" t="s">
        <v>211</v>
      </c>
      <c r="G146" s="359"/>
      <c r="H146" s="360" t="s">
        <v>147</v>
      </c>
      <c r="I146" s="360" t="s">
        <v>147</v>
      </c>
      <c r="J146" s="360" t="s">
        <v>147</v>
      </c>
      <c r="K146" s="360" t="s">
        <v>147</v>
      </c>
      <c r="L146" s="360" t="s">
        <v>147</v>
      </c>
      <c r="M146" s="359">
        <v>40</v>
      </c>
      <c r="O146" s="353" t="s">
        <v>3</v>
      </c>
      <c r="P146" s="356"/>
      <c r="R146" s="357"/>
    </row>
    <row r="147" spans="1:18" ht="15" x14ac:dyDescent="0.25">
      <c r="B147">
        <f>SUM(M148:M149)</f>
        <v>60</v>
      </c>
      <c r="D147" s="228" t="s">
        <v>273</v>
      </c>
      <c r="E147" s="229"/>
      <c r="F147" s="229"/>
      <c r="G147" s="396"/>
      <c r="H147" s="22"/>
      <c r="I147" s="22"/>
      <c r="J147" s="22"/>
      <c r="K147" s="22"/>
      <c r="L147" s="22"/>
      <c r="M147" s="125"/>
    </row>
    <row r="148" spans="1:18" ht="27.75" customHeight="1" x14ac:dyDescent="0.2">
      <c r="D148" s="335" t="s">
        <v>251</v>
      </c>
      <c r="E148" s="74" t="s">
        <v>11</v>
      </c>
      <c r="F148" s="74" t="s">
        <v>211</v>
      </c>
      <c r="G148" s="75" t="s">
        <v>33</v>
      </c>
      <c r="H148" s="188" t="s">
        <v>147</v>
      </c>
      <c r="I148" s="188" t="s">
        <v>147</v>
      </c>
      <c r="J148" s="188" t="s">
        <v>147</v>
      </c>
      <c r="K148" s="188" t="s">
        <v>147</v>
      </c>
      <c r="L148" s="188" t="s">
        <v>147</v>
      </c>
      <c r="M148" s="75">
        <v>30</v>
      </c>
      <c r="O148" t="s">
        <v>74</v>
      </c>
      <c r="P148" t="s">
        <v>3</v>
      </c>
    </row>
    <row r="149" spans="1:18" ht="27.75" customHeight="1" x14ac:dyDescent="0.2">
      <c r="D149" s="347" t="s">
        <v>252</v>
      </c>
      <c r="E149" s="139" t="s">
        <v>11</v>
      </c>
      <c r="F149" s="139" t="s">
        <v>211</v>
      </c>
      <c r="G149" s="140" t="s">
        <v>33</v>
      </c>
      <c r="H149" s="348" t="s">
        <v>147</v>
      </c>
      <c r="I149" s="348" t="s">
        <v>147</v>
      </c>
      <c r="J149" s="348" t="s">
        <v>147</v>
      </c>
      <c r="K149" s="348" t="s">
        <v>147</v>
      </c>
      <c r="L149" s="348" t="s">
        <v>147</v>
      </c>
      <c r="M149" s="140">
        <v>30</v>
      </c>
    </row>
    <row r="151" spans="1:18" x14ac:dyDescent="0.2">
      <c r="A151">
        <f>SUM(A9:A149)</f>
        <v>1400</v>
      </c>
      <c r="B151">
        <f>SUM(B9:B149)</f>
        <v>1400</v>
      </c>
      <c r="D151" t="s">
        <v>3</v>
      </c>
    </row>
    <row r="153" spans="1:18" x14ac:dyDescent="0.2">
      <c r="A153" s="92" t="s">
        <v>157</v>
      </c>
    </row>
    <row r="154" spans="1:18" x14ac:dyDescent="0.2">
      <c r="A154" s="208">
        <f>A9</f>
        <v>300</v>
      </c>
      <c r="B154" s="209">
        <f>A154/A160</f>
        <v>0.21428571428571427</v>
      </c>
      <c r="C154" s="210" t="s">
        <v>151</v>
      </c>
      <c r="D154" s="196"/>
    </row>
    <row r="155" spans="1:18" x14ac:dyDescent="0.2">
      <c r="A155" s="208">
        <f>A48</f>
        <v>300</v>
      </c>
      <c r="B155" s="209">
        <f>A155/A160</f>
        <v>0.21428571428571427</v>
      </c>
      <c r="C155" s="210" t="s">
        <v>152</v>
      </c>
      <c r="D155" s="196"/>
    </row>
    <row r="156" spans="1:18" x14ac:dyDescent="0.2">
      <c r="A156" s="208">
        <f>A99</f>
        <v>300</v>
      </c>
      <c r="B156" s="209">
        <f>A156/A160</f>
        <v>0.21428571428571427</v>
      </c>
      <c r="C156" s="210" t="s">
        <v>153</v>
      </c>
      <c r="D156" s="196"/>
    </row>
    <row r="157" spans="1:18" x14ac:dyDescent="0.2">
      <c r="A157" s="208">
        <f>A134</f>
        <v>300</v>
      </c>
      <c r="B157" s="209">
        <f>A157/A160</f>
        <v>0.21428571428571427</v>
      </c>
      <c r="C157" s="210" t="s">
        <v>155</v>
      </c>
      <c r="D157" s="196"/>
    </row>
    <row r="158" spans="1:18" x14ac:dyDescent="0.2">
      <c r="A158" s="208">
        <f>A139</f>
        <v>200</v>
      </c>
      <c r="B158" s="209">
        <f>A158/A160</f>
        <v>0.14285714285714285</v>
      </c>
      <c r="C158" s="210" t="s">
        <v>154</v>
      </c>
      <c r="D158" s="196"/>
    </row>
    <row r="159" spans="1:18" x14ac:dyDescent="0.2">
      <c r="A159" s="208"/>
      <c r="B159" s="208"/>
      <c r="C159" s="211"/>
      <c r="D159" s="196"/>
    </row>
    <row r="160" spans="1:18" x14ac:dyDescent="0.2">
      <c r="A160" s="208">
        <f>SUM(A154:A158)</f>
        <v>1400</v>
      </c>
      <c r="B160" s="209">
        <f>SUM(B154:B158)</f>
        <v>1</v>
      </c>
      <c r="C160" s="211"/>
      <c r="D160" s="196"/>
    </row>
    <row r="163" spans="1:4" x14ac:dyDescent="0.2">
      <c r="A163" s="92"/>
    </row>
    <row r="164" spans="1:4" x14ac:dyDescent="0.2">
      <c r="A164" s="208"/>
      <c r="B164" s="349">
        <v>1</v>
      </c>
      <c r="C164" s="210" t="s">
        <v>151</v>
      </c>
      <c r="D164" s="196"/>
    </row>
    <row r="165" spans="1:4" x14ac:dyDescent="0.2">
      <c r="A165" s="208"/>
      <c r="B165" s="349">
        <v>2</v>
      </c>
      <c r="C165" s="210" t="s">
        <v>152</v>
      </c>
      <c r="D165" s="196"/>
    </row>
    <row r="166" spans="1:4" x14ac:dyDescent="0.2">
      <c r="A166" s="208"/>
      <c r="B166" s="349">
        <v>3</v>
      </c>
      <c r="C166" s="210" t="s">
        <v>153</v>
      </c>
      <c r="D166" s="196"/>
    </row>
    <row r="167" spans="1:4" x14ac:dyDescent="0.2">
      <c r="A167" s="208"/>
      <c r="B167" s="349">
        <v>4</v>
      </c>
      <c r="C167" s="210" t="s">
        <v>155</v>
      </c>
      <c r="D167" s="196"/>
    </row>
    <row r="168" spans="1:4" x14ac:dyDescent="0.2">
      <c r="A168" s="208"/>
      <c r="B168" s="349">
        <v>5</v>
      </c>
      <c r="C168" s="210" t="s">
        <v>154</v>
      </c>
      <c r="D168" s="196"/>
    </row>
    <row r="169" spans="1:4" x14ac:dyDescent="0.2">
      <c r="A169" s="208"/>
      <c r="B169" s="349"/>
      <c r="C169" s="211"/>
      <c r="D169" s="196"/>
    </row>
    <row r="170" spans="1:4" x14ac:dyDescent="0.2">
      <c r="A170" s="208"/>
      <c r="B170" s="349"/>
      <c r="C170" s="211"/>
      <c r="D170" s="196"/>
    </row>
  </sheetData>
  <mergeCells count="9">
    <mergeCell ref="H8:L8"/>
    <mergeCell ref="H7:L7"/>
    <mergeCell ref="M7:M9"/>
    <mergeCell ref="E6:M6"/>
    <mergeCell ref="D3:M3"/>
    <mergeCell ref="D4:M4"/>
    <mergeCell ref="G8:G9"/>
    <mergeCell ref="E7:E8"/>
    <mergeCell ref="F7:F8"/>
  </mergeCells>
  <hyperlinks>
    <hyperlink ref="O73" r:id="rId1" xr:uid="{F7A2E0EA-10B2-4D3B-A6B1-9760A906BC06}"/>
    <hyperlink ref="O76" r:id="rId2" xr:uid="{E9A677F2-5FE5-4128-9B0D-562B12A042E0}"/>
    <hyperlink ref="O79" r:id="rId3" xr:uid="{B616B890-CC8A-474C-B8D0-8DBCD42FDFB5}"/>
    <hyperlink ref="O82" r:id="rId4" display="https://www.internetconsultatie.nl/goedverhuurderschap" xr:uid="{A8AE32ED-7FA5-4608-BF49-B280B2234CA4}"/>
  </hyperlinks>
  <pageMargins left="0.7" right="0.7" top="0.75" bottom="0.75" header="0.3" footer="0.3"/>
  <pageSetup paperSize="9" orientation="portrait"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35E3B-9D70-4DAF-9665-25B8F0AE08D8}">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voorwaarden + criteria totaal</vt:lpstr>
      <vt:lpstr>voorwaarden </vt:lpstr>
      <vt:lpstr>beoordelingscriteria</vt:lpstr>
      <vt:lpstr>Blad1</vt:lpstr>
      <vt:lpstr>beoordelingscriteria!_Hlk70935219</vt:lpstr>
      <vt:lpstr>'voorwaarden '!_Hlk70935219</vt:lpstr>
      <vt:lpstr>'voorwaarden + criteria totaal'!_Hlk70935219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van der, Maud</dc:creator>
  <cp:lastModifiedBy>Joyce Hopstaken</cp:lastModifiedBy>
  <cp:lastPrinted>2022-03-06T11:31:46Z</cp:lastPrinted>
  <dcterms:created xsi:type="dcterms:W3CDTF">2021-09-18T09:46:38Z</dcterms:created>
  <dcterms:modified xsi:type="dcterms:W3CDTF">2025-03-18T16:08:42Z</dcterms:modified>
</cp:coreProperties>
</file>